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577A775F-6E5D-4946-9D15-E9DF77DCB53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V" sheetId="1" r:id="rId1"/>
    <sheet name="EN" sheetId="3" r:id="rId2"/>
    <sheet name="Format" sheetId="2" r:id="rId3"/>
    <sheet name="Excellänk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" l="1"/>
  <c r="E19" i="3"/>
  <c r="F13" i="3"/>
  <c r="E13" i="3"/>
  <c r="F5" i="3"/>
  <c r="E5" i="3"/>
  <c r="C39" i="4" l="1"/>
  <c r="F39" i="4" s="1"/>
  <c r="B39" i="4"/>
  <c r="D11" i="4" l="1"/>
  <c r="D36" i="4" s="1"/>
  <c r="G36" i="4" s="1"/>
  <c r="C37" i="4"/>
  <c r="F37" i="4" s="1"/>
  <c r="B37" i="4"/>
  <c r="C36" i="4"/>
  <c r="F36" i="4" s="1"/>
  <c r="B36" i="4"/>
  <c r="C33" i="4"/>
  <c r="F33" i="4" s="1"/>
  <c r="B33" i="4"/>
  <c r="D31" i="4"/>
  <c r="G31" i="4" s="1"/>
  <c r="C31" i="4"/>
  <c r="F31" i="4" s="1"/>
  <c r="B31" i="4"/>
  <c r="D30" i="4"/>
  <c r="G30" i="4" s="1"/>
  <c r="C30" i="4"/>
  <c r="F30" i="4" s="1"/>
  <c r="B30" i="4"/>
  <c r="C28" i="4"/>
  <c r="F28" i="4" s="1"/>
  <c r="B28" i="4"/>
  <c r="D27" i="4"/>
  <c r="G27" i="4" s="1"/>
  <c r="C27" i="4"/>
  <c r="F27" i="4" s="1"/>
  <c r="B27" i="4"/>
  <c r="C26" i="4"/>
  <c r="F26" i="4" s="1"/>
  <c r="B26" i="4"/>
  <c r="D24" i="4"/>
  <c r="G24" i="4" s="1"/>
  <c r="C24" i="4"/>
  <c r="F24" i="4" s="1"/>
  <c r="D23" i="4"/>
  <c r="G23" i="4" s="1"/>
  <c r="C23" i="4"/>
  <c r="F23" i="4" s="1"/>
  <c r="D22" i="4"/>
  <c r="G22" i="4" s="1"/>
  <c r="C22" i="4"/>
  <c r="F22" i="4" s="1"/>
  <c r="D21" i="4"/>
  <c r="G21" i="4" s="1"/>
  <c r="C21" i="4"/>
  <c r="F21" i="4" s="1"/>
  <c r="D20" i="4"/>
  <c r="G20" i="4" s="1"/>
  <c r="C20" i="4"/>
  <c r="F20" i="4" s="1"/>
  <c r="D19" i="4"/>
  <c r="G19" i="4" s="1"/>
  <c r="C19" i="4"/>
  <c r="F19" i="4" s="1"/>
  <c r="D18" i="4"/>
  <c r="G18" i="4" s="1"/>
  <c r="C18" i="4"/>
  <c r="F18" i="4" s="1"/>
  <c r="D17" i="4"/>
  <c r="G17" i="4" s="1"/>
  <c r="C17" i="4"/>
  <c r="F17" i="4" s="1"/>
  <c r="B24" i="4"/>
  <c r="B23" i="4"/>
  <c r="B22" i="4"/>
  <c r="B21" i="4"/>
  <c r="B20" i="4"/>
  <c r="B19" i="4"/>
  <c r="B18" i="4"/>
  <c r="B17" i="4"/>
  <c r="B15" i="4"/>
  <c r="D15" i="4"/>
  <c r="C15" i="4"/>
  <c r="C11" i="4"/>
  <c r="F11" i="4" s="1"/>
  <c r="D13" i="4"/>
  <c r="C13" i="4"/>
  <c r="B13" i="4"/>
  <c r="D33" i="4" l="1"/>
  <c r="G33" i="4" s="1"/>
  <c r="G15" i="4"/>
  <c r="G42" i="4" s="1"/>
  <c r="D42" i="4"/>
  <c r="F15" i="4"/>
  <c r="F42" i="4" s="1"/>
  <c r="C42" i="4"/>
  <c r="F13" i="4"/>
  <c r="F41" i="4" s="1"/>
  <c r="C41" i="4"/>
  <c r="G13" i="4"/>
  <c r="F29" i="4"/>
  <c r="D26" i="4"/>
  <c r="G26" i="4" s="1"/>
  <c r="D39" i="4"/>
  <c r="G39" i="4" s="1"/>
  <c r="F32" i="4"/>
  <c r="C29" i="4"/>
  <c r="C32" i="4"/>
  <c r="G32" i="4"/>
  <c r="D37" i="4"/>
  <c r="G37" i="4" s="1"/>
  <c r="G11" i="4"/>
  <c r="D32" i="4"/>
  <c r="D28" i="4"/>
  <c r="G28" i="4" s="1"/>
  <c r="G29" i="4" s="1"/>
  <c r="F19" i="1"/>
  <c r="F13" i="1"/>
  <c r="F5" i="1"/>
  <c r="G34" i="4" l="1"/>
  <c r="F34" i="4"/>
  <c r="G41" i="4"/>
  <c r="D41" i="4"/>
  <c r="C34" i="4"/>
  <c r="D29" i="4"/>
  <c r="D34" i="4" s="1"/>
  <c r="E13" i="1"/>
  <c r="E19" i="1"/>
  <c r="E5" i="1"/>
</calcChain>
</file>

<file path=xl/sharedStrings.xml><?xml version="1.0" encoding="utf-8"?>
<sst xmlns="http://schemas.openxmlformats.org/spreadsheetml/2006/main" count="85" uniqueCount="64">
  <si>
    <t>Redovisat värde</t>
  </si>
  <si>
    <t>Nedskrivna belopp</t>
  </si>
  <si>
    <t>Anskaffningsvärde</t>
  </si>
  <si>
    <t>Förändring nedskrivna kundfordringar</t>
  </si>
  <si>
    <t>Belopp vid årets ingång</t>
  </si>
  <si>
    <t>Företagsförvärv</t>
  </si>
  <si>
    <t>Årets nedskrivning/reversering av nedskrivning</t>
  </si>
  <si>
    <t>Reglerade nedskrivningar</t>
  </si>
  <si>
    <t>Omräkningseffekt</t>
  </si>
  <si>
    <t>Totalt</t>
  </si>
  <si>
    <t>Tidsanalys på kundfordringar som är förfallna men inte nedskrivna:</t>
  </si>
  <si>
    <t>&lt; = 30 dagar</t>
  </si>
  <si>
    <t>31–60 dagar</t>
  </si>
  <si>
    <t>&gt; 60 dagar</t>
  </si>
  <si>
    <t>header</t>
  </si>
  <si>
    <t>width=15%</t>
  </si>
  <si>
    <t>Kundfordringar, MSEK</t>
  </si>
  <si>
    <t>Accounts receivable, SEKm</t>
  </si>
  <si>
    <t>Carrying amount</t>
  </si>
  <si>
    <t>Impairment losses</t>
  </si>
  <si>
    <t>Cost</t>
  </si>
  <si>
    <t>Change in impaired accounts receivable</t>
  </si>
  <si>
    <t>Amount at start of year</t>
  </si>
  <si>
    <t>Corporate acquisitions</t>
  </si>
  <si>
    <t>Year’s impairment losses/reversals</t>
  </si>
  <si>
    <t>Settled impairment losses</t>
  </si>
  <si>
    <t>Translation effects</t>
  </si>
  <si>
    <t>Total</t>
  </si>
  <si>
    <t>Time analysis of accounts receivable that are overdue but not impaired</t>
  </si>
  <si>
    <t>&lt; = 30 days</t>
  </si>
  <si>
    <t>31–60 days</t>
  </si>
  <si>
    <t>&gt; 60 days</t>
  </si>
  <si>
    <t>sum</t>
  </si>
  <si>
    <t>2017/2018</t>
  </si>
  <si>
    <t>Period</t>
  </si>
  <si>
    <t>Akutalitet</t>
  </si>
  <si>
    <t>Grupp</t>
  </si>
  <si>
    <t>Kons typ</t>
  </si>
  <si>
    <t>Bolag</t>
  </si>
  <si>
    <t>Closing v</t>
  </si>
  <si>
    <t>Contrib. V</t>
  </si>
  <si>
    <t>Valuta</t>
  </si>
  <si>
    <t>Konto</t>
  </si>
  <si>
    <t>AC</t>
  </si>
  <si>
    <t>F2</t>
  </si>
  <si>
    <t>F2-ADD</t>
  </si>
  <si>
    <t>ADJU</t>
  </si>
  <si>
    <t>ALL</t>
  </si>
  <si>
    <t>SEK</t>
  </si>
  <si>
    <t>RK41</t>
  </si>
  <si>
    <t>RK46</t>
  </si>
  <si>
    <t>RK48</t>
  </si>
  <si>
    <t>RK40</t>
  </si>
  <si>
    <t>RK47</t>
  </si>
  <si>
    <t>RK43</t>
  </si>
  <si>
    <t>RK50</t>
  </si>
  <si>
    <t>RK49</t>
  </si>
  <si>
    <t>Avstämning 1515060 / RK50</t>
  </si>
  <si>
    <t>Avstämning 1500 / RK49</t>
  </si>
  <si>
    <t>R442</t>
  </si>
  <si>
    <t>Detta konto verkar inte stämma av mot något.</t>
  </si>
  <si>
    <t>2018/2019</t>
  </si>
  <si>
    <t>2019-03-31</t>
  </si>
  <si>
    <t>2018-03-31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</si>
</sst>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r&quot;_-;\-* #,##0.00\ &quot;kr&quot;_-;_-* &quot;-&quot;??\ &quot;kr&quot;_-;_-@_-"/>
  </numFmts>
  <fonts count="6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3" xfId="0" applyFont="1" applyFill="1" applyBorder="1"/>
    <xf numFmtId="0" fontId="4" fillId="0" borderId="3" xfId="0" applyFont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/>
    <xf numFmtId="0" fontId="4" fillId="0" borderId="2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0" fontId="5" fillId="0" borderId="0" xfId="0" applyFont="1"/>
    <xf numFmtId="0" fontId="5" fillId="0" borderId="0" xfId="0" applyFont="1" applyFill="1"/>
    <xf numFmtId="3" fontId="4" fillId="0" borderId="0" xfId="0" applyNumberFormat="1" applyFont="1" applyAlignment="1">
      <alignment horizontal="right"/>
    </xf>
    <xf numFmtId="0" fontId="5" fillId="3" borderId="0" xfId="0" applyFont="1" applyFill="1" applyAlignment="1">
      <alignment horizontal="right"/>
    </xf>
    <xf numFmtId="0" fontId="0" fillId="3" borderId="0" xfId="0" applyFill="1"/>
    <xf numFmtId="3" fontId="0" fillId="3" borderId="0" xfId="0" applyNumberFormat="1" applyFill="1"/>
    <xf numFmtId="3" fontId="4" fillId="2" borderId="0" xfId="0" applyNumberFormat="1" applyFont="1" applyFill="1" applyAlignment="1">
      <alignment horizontal="right"/>
    </xf>
    <xf numFmtId="3" fontId="4" fillId="0" borderId="0" xfId="15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14" fontId="4" fillId="0" borderId="1" xfId="0" applyNumberFormat="1" applyFont="1" applyBorder="1" applyAlignment="1">
      <alignment horizontal="right"/>
    </xf>
    <xf numFmtId="0" fontId="4" fillId="0" borderId="1" xfId="0" quotePrefix="1" applyNumberFormat="1" applyFont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2" xfId="0" quotePrefix="1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/>
    </xf>
  </cellXfs>
  <cellStyles count="66">
    <cellStyle name="Currency" xfId="1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Normal" xfId="0" builtinId="0"/>
  </cellStyles>
  <dxfs count="0"/>
  <tableStyles count="0" defaultTableStyle="TableStyleMedium2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32"/>
  <sheetViews>
    <sheetView tabSelected="1" workbookViewId="0">
      <selection activeCell="E2" sqref="E2:F19"/>
    </sheetView>
  </sheetViews>
  <sheetFormatPr defaultColWidth="11" defaultRowHeight="12.6" x14ac:dyDescent="0.2"/>
  <cols>
    <col min="1" max="1" width="6.26953125" style="1" customWidth="1"/>
    <col min="2" max="2" width="15" style="1" customWidth="1"/>
    <col min="3" max="3" width="15" style="4" customWidth="1"/>
    <col min="4" max="4" width="27.36328125" style="4" customWidth="1"/>
    <col min="5" max="5" width="17.36328125" style="4" customWidth="1"/>
    <col min="6" max="6" width="14.453125" style="4" customWidth="1"/>
    <col min="7" max="16384" width="11" style="1"/>
  </cols>
  <sheetData>
    <row r="2" spans="2:6" x14ac:dyDescent="0.2">
      <c r="B2" s="12" t="s">
        <v>16</v>
      </c>
      <c r="C2" s="13"/>
      <c r="D2" s="13"/>
      <c r="E2" s="32" t="s">
        <v>62</v>
      </c>
      <c r="F2" s="32" t="s">
        <v>63</v>
      </c>
    </row>
    <row r="3" spans="2:6" x14ac:dyDescent="0.2">
      <c r="B3" s="7" t="s">
        <v>0</v>
      </c>
      <c r="E3" s="25">
        <v>1887</v>
      </c>
      <c r="F3" s="21">
        <v>1360</v>
      </c>
    </row>
    <row r="4" spans="2:6" x14ac:dyDescent="0.2">
      <c r="B4" s="7" t="s">
        <v>1</v>
      </c>
      <c r="E4" s="25">
        <v>9</v>
      </c>
      <c r="F4" s="21">
        <v>10</v>
      </c>
    </row>
    <row r="5" spans="2:6" x14ac:dyDescent="0.2">
      <c r="B5" s="7" t="s">
        <v>2</v>
      </c>
      <c r="E5" s="25">
        <f>SUM(E3:E4)</f>
        <v>1896</v>
      </c>
      <c r="F5" s="26">
        <f>SUM(F3:F4)</f>
        <v>1370</v>
      </c>
    </row>
    <row r="6" spans="2:6" x14ac:dyDescent="0.2">
      <c r="B6" s="7"/>
      <c r="C6" s="8"/>
      <c r="D6" s="8"/>
      <c r="E6" s="14"/>
      <c r="F6" s="14"/>
    </row>
    <row r="7" spans="2:6" x14ac:dyDescent="0.2">
      <c r="B7" s="9" t="s">
        <v>3</v>
      </c>
      <c r="C7" s="10"/>
      <c r="D7" s="10"/>
      <c r="E7" s="15" t="s">
        <v>61</v>
      </c>
      <c r="F7" s="15" t="s">
        <v>33</v>
      </c>
    </row>
    <row r="8" spans="2:6" x14ac:dyDescent="0.2">
      <c r="B8" s="7" t="s">
        <v>4</v>
      </c>
      <c r="E8" s="27">
        <v>-10</v>
      </c>
      <c r="F8" s="28">
        <v>-9</v>
      </c>
    </row>
    <row r="9" spans="2:6" x14ac:dyDescent="0.2">
      <c r="B9" s="7" t="s">
        <v>5</v>
      </c>
      <c r="E9" s="27">
        <v>-1</v>
      </c>
      <c r="F9" s="28">
        <v>0</v>
      </c>
    </row>
    <row r="10" spans="2:6" x14ac:dyDescent="0.2">
      <c r="B10" s="7" t="s">
        <v>6</v>
      </c>
      <c r="E10" s="27">
        <v>1</v>
      </c>
      <c r="F10" s="28">
        <v>-1</v>
      </c>
    </row>
    <row r="11" spans="2:6" x14ac:dyDescent="0.2">
      <c r="B11" s="7" t="s">
        <v>7</v>
      </c>
      <c r="E11" s="27">
        <v>1</v>
      </c>
      <c r="F11" s="28">
        <v>1</v>
      </c>
    </row>
    <row r="12" spans="2:6" x14ac:dyDescent="0.2">
      <c r="B12" s="7" t="s">
        <v>8</v>
      </c>
      <c r="E12" s="27">
        <v>0</v>
      </c>
      <c r="F12" s="28">
        <v>-1</v>
      </c>
    </row>
    <row r="13" spans="2:6" x14ac:dyDescent="0.2">
      <c r="B13" s="7" t="s">
        <v>9</v>
      </c>
      <c r="E13" s="27">
        <f>SUM(E8:E12)</f>
        <v>-9</v>
      </c>
      <c r="F13" s="31">
        <f>SUM(F8:F12)</f>
        <v>-10</v>
      </c>
    </row>
    <row r="14" spans="2:6" x14ac:dyDescent="0.2">
      <c r="B14" s="7"/>
      <c r="C14" s="11"/>
      <c r="D14" s="11"/>
      <c r="E14" s="14"/>
      <c r="F14" s="14"/>
    </row>
    <row r="15" spans="2:6" x14ac:dyDescent="0.2">
      <c r="B15" s="33" t="s">
        <v>10</v>
      </c>
      <c r="C15" s="33"/>
      <c r="D15" s="33"/>
      <c r="E15" s="30" t="s">
        <v>62</v>
      </c>
      <c r="F15" s="29">
        <v>43190</v>
      </c>
    </row>
    <row r="16" spans="2:6" x14ac:dyDescent="0.2">
      <c r="B16" s="7" t="s">
        <v>11</v>
      </c>
      <c r="E16" s="27">
        <v>233.17675</v>
      </c>
      <c r="F16" s="28">
        <v>145</v>
      </c>
    </row>
    <row r="17" spans="2:6" x14ac:dyDescent="0.2">
      <c r="B17" s="7" t="s">
        <v>12</v>
      </c>
      <c r="E17" s="27">
        <v>26.12566</v>
      </c>
      <c r="F17" s="28">
        <v>29</v>
      </c>
    </row>
    <row r="18" spans="2:6" x14ac:dyDescent="0.2">
      <c r="B18" s="7" t="s">
        <v>13</v>
      </c>
      <c r="E18" s="27">
        <v>22.06644</v>
      </c>
      <c r="F18" s="28">
        <v>27</v>
      </c>
    </row>
    <row r="19" spans="2:6" x14ac:dyDescent="0.2">
      <c r="B19" s="1" t="s">
        <v>9</v>
      </c>
      <c r="E19" s="27">
        <f>SUM(E16:E18)</f>
        <v>281.36885000000001</v>
      </c>
      <c r="F19" s="28">
        <f>SUM(F16:F18)</f>
        <v>201</v>
      </c>
    </row>
    <row r="25" spans="2:6" x14ac:dyDescent="0.2">
      <c r="B25"/>
      <c r="C25"/>
      <c r="D25" s="21"/>
    </row>
    <row r="26" spans="2:6" x14ac:dyDescent="0.2">
      <c r="B26"/>
      <c r="C26"/>
      <c r="D26" s="21"/>
    </row>
    <row r="27" spans="2:6" x14ac:dyDescent="0.2">
      <c r="B27"/>
      <c r="C27"/>
      <c r="D27" s="21"/>
    </row>
    <row r="28" spans="2:6" x14ac:dyDescent="0.2">
      <c r="B28"/>
      <c r="C28"/>
      <c r="D28" s="21"/>
    </row>
    <row r="29" spans="2:6" x14ac:dyDescent="0.2">
      <c r="B29"/>
      <c r="C29"/>
      <c r="D29" s="21"/>
    </row>
    <row r="30" spans="2:6" x14ac:dyDescent="0.2">
      <c r="B30"/>
      <c r="C30"/>
      <c r="D30" s="21"/>
    </row>
    <row r="31" spans="2:6" x14ac:dyDescent="0.2">
      <c r="B31"/>
      <c r="C31"/>
      <c r="D31" s="21"/>
    </row>
    <row r="32" spans="2:6" x14ac:dyDescent="0.2">
      <c r="B32"/>
      <c r="C32"/>
      <c r="D32" s="21"/>
    </row>
  </sheetData>
  <mergeCells count="1">
    <mergeCell ref="B15:D15"/>
  </mergeCells>
  <phoneticPr fontId="1" type="noConversion"/>
  <pageMargins left="0.22" right="0.17" top="0.42" bottom="0.72" header="0.32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9"/>
  <sheetViews>
    <sheetView workbookViewId="0">
      <selection activeCell="A19" sqref="A19:XFD19"/>
    </sheetView>
  </sheetViews>
  <sheetFormatPr defaultColWidth="11" defaultRowHeight="12.6" x14ac:dyDescent="0.2"/>
  <cols>
    <col min="1" max="1" width="6.26953125" style="1" customWidth="1"/>
    <col min="2" max="2" width="29" style="1" customWidth="1"/>
    <col min="3" max="3" width="15" style="4" customWidth="1"/>
    <col min="4" max="4" width="15.08984375" style="4" customWidth="1"/>
    <col min="5" max="16384" width="11" style="1"/>
  </cols>
  <sheetData>
    <row r="2" spans="2:6" x14ac:dyDescent="0.2">
      <c r="B2" s="3" t="s">
        <v>17</v>
      </c>
      <c r="E2" s="32" t="s">
        <v>62</v>
      </c>
      <c r="F2" s="32" t="s">
        <v>63</v>
      </c>
    </row>
    <row r="3" spans="2:6" x14ac:dyDescent="0.2">
      <c r="B3" s="5" t="s">
        <v>18</v>
      </c>
      <c r="C3" s="6"/>
      <c r="D3" s="6"/>
      <c r="E3" s="25">
        <v>1887</v>
      </c>
      <c r="F3" s="21">
        <v>1360</v>
      </c>
    </row>
    <row r="4" spans="2:6" x14ac:dyDescent="0.2">
      <c r="B4" s="7" t="s">
        <v>19</v>
      </c>
      <c r="E4" s="25">
        <v>9</v>
      </c>
      <c r="F4" s="21">
        <v>10</v>
      </c>
    </row>
    <row r="5" spans="2:6" x14ac:dyDescent="0.2">
      <c r="B5" s="7" t="s">
        <v>20</v>
      </c>
      <c r="E5" s="25">
        <f>SUM(E3:E4)</f>
        <v>1896</v>
      </c>
      <c r="F5" s="26">
        <f>SUM(F3:F4)</f>
        <v>1370</v>
      </c>
    </row>
    <row r="6" spans="2:6" x14ac:dyDescent="0.2">
      <c r="B6" s="7"/>
      <c r="C6" s="8"/>
      <c r="D6" s="8"/>
      <c r="E6" s="14"/>
      <c r="F6" s="14"/>
    </row>
    <row r="7" spans="2:6" x14ac:dyDescent="0.2">
      <c r="B7" s="9" t="s">
        <v>21</v>
      </c>
      <c r="C7" s="10"/>
      <c r="D7" s="10"/>
      <c r="E7" s="15" t="s">
        <v>61</v>
      </c>
      <c r="F7" s="15" t="s">
        <v>33</v>
      </c>
    </row>
    <row r="8" spans="2:6" x14ac:dyDescent="0.2">
      <c r="B8" s="7" t="s">
        <v>22</v>
      </c>
      <c r="E8" s="27">
        <v>-10</v>
      </c>
      <c r="F8" s="28">
        <v>-9</v>
      </c>
    </row>
    <row r="9" spans="2:6" x14ac:dyDescent="0.2">
      <c r="B9" s="7" t="s">
        <v>23</v>
      </c>
      <c r="E9" s="27">
        <v>-1</v>
      </c>
      <c r="F9" s="28">
        <v>0</v>
      </c>
    </row>
    <row r="10" spans="2:6" x14ac:dyDescent="0.2">
      <c r="B10" s="7" t="s">
        <v>24</v>
      </c>
      <c r="E10" s="27">
        <v>1</v>
      </c>
      <c r="F10" s="28">
        <v>-1</v>
      </c>
    </row>
    <row r="11" spans="2:6" x14ac:dyDescent="0.2">
      <c r="B11" s="7" t="s">
        <v>25</v>
      </c>
      <c r="E11" s="27">
        <v>1</v>
      </c>
      <c r="F11" s="28">
        <v>1</v>
      </c>
    </row>
    <row r="12" spans="2:6" x14ac:dyDescent="0.2">
      <c r="B12" s="7" t="s">
        <v>26</v>
      </c>
      <c r="E12" s="27">
        <v>0</v>
      </c>
      <c r="F12" s="28">
        <v>-1</v>
      </c>
    </row>
    <row r="13" spans="2:6" x14ac:dyDescent="0.2">
      <c r="B13" s="7" t="s">
        <v>27</v>
      </c>
      <c r="E13" s="27">
        <f>SUM(E8:E12)</f>
        <v>-9</v>
      </c>
      <c r="F13" s="31">
        <f>SUM(F8:F12)</f>
        <v>-10</v>
      </c>
    </row>
    <row r="14" spans="2:6" x14ac:dyDescent="0.2">
      <c r="B14" s="7"/>
      <c r="C14" s="11"/>
      <c r="D14" s="11"/>
      <c r="E14" s="14"/>
      <c r="F14" s="14"/>
    </row>
    <row r="15" spans="2:6" x14ac:dyDescent="0.2">
      <c r="B15" s="33" t="s">
        <v>28</v>
      </c>
      <c r="C15" s="33" t="s">
        <v>28</v>
      </c>
      <c r="D15" s="33" t="s">
        <v>28</v>
      </c>
      <c r="E15" s="30" t="s">
        <v>62</v>
      </c>
      <c r="F15" s="29">
        <v>43190</v>
      </c>
    </row>
    <row r="16" spans="2:6" x14ac:dyDescent="0.2">
      <c r="B16" s="7" t="s">
        <v>29</v>
      </c>
      <c r="E16" s="27">
        <v>233.17675</v>
      </c>
      <c r="F16" s="28">
        <v>145</v>
      </c>
    </row>
    <row r="17" spans="2:6" x14ac:dyDescent="0.2">
      <c r="B17" s="7" t="s">
        <v>30</v>
      </c>
      <c r="E17" s="27">
        <v>26.12566</v>
      </c>
      <c r="F17" s="28">
        <v>29</v>
      </c>
    </row>
    <row r="18" spans="2:6" x14ac:dyDescent="0.2">
      <c r="B18" s="7" t="s">
        <v>31</v>
      </c>
      <c r="E18" s="27">
        <v>22.06644</v>
      </c>
      <c r="F18" s="28">
        <v>27</v>
      </c>
    </row>
    <row r="19" spans="2:6" x14ac:dyDescent="0.2">
      <c r="B19" s="1" t="s">
        <v>27</v>
      </c>
      <c r="E19" s="27">
        <f>SUM(E16:E18)</f>
        <v>281.36885000000001</v>
      </c>
      <c r="F19" s="28">
        <f>SUM(F16:F18)</f>
        <v>201</v>
      </c>
    </row>
  </sheetData>
  <mergeCells count="1">
    <mergeCell ref="B15:D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/>
  </sheetViews>
  <sheetFormatPr defaultColWidth="8.7265625" defaultRowHeight="12.6" x14ac:dyDescent="0.2"/>
  <sheetData>
    <row r="1" spans="1:6" x14ac:dyDescent="0.2">
      <c r="C1" t="s">
        <v>15</v>
      </c>
      <c r="D1" t="s">
        <v>15</v>
      </c>
      <c r="E1" t="s">
        <v>15</v>
      </c>
      <c r="F1" t="s">
        <v>15</v>
      </c>
    </row>
    <row r="2" spans="1:6" x14ac:dyDescent="0.2">
      <c r="A2" t="s">
        <v>14</v>
      </c>
    </row>
    <row r="3" spans="1:6" x14ac:dyDescent="0.2">
      <c r="B3" s="2"/>
    </row>
    <row r="4" spans="1:6" x14ac:dyDescent="0.2">
      <c r="B4" s="2"/>
    </row>
    <row r="5" spans="1:6" x14ac:dyDescent="0.2">
      <c r="A5" t="s">
        <v>32</v>
      </c>
      <c r="B5" s="2"/>
    </row>
    <row r="6" spans="1:6" x14ac:dyDescent="0.2">
      <c r="B6" s="1"/>
    </row>
    <row r="7" spans="1:6" x14ac:dyDescent="0.2">
      <c r="A7" t="s">
        <v>14</v>
      </c>
      <c r="B7" s="2"/>
    </row>
    <row r="8" spans="1:6" x14ac:dyDescent="0.2">
      <c r="B8" s="2"/>
    </row>
    <row r="9" spans="1:6" x14ac:dyDescent="0.2">
      <c r="B9" s="2"/>
    </row>
    <row r="10" spans="1:6" x14ac:dyDescent="0.2">
      <c r="B10" s="2"/>
    </row>
    <row r="11" spans="1:6" x14ac:dyDescent="0.2">
      <c r="B11" s="2"/>
    </row>
    <row r="12" spans="1:6" x14ac:dyDescent="0.2">
      <c r="B12" s="2"/>
    </row>
    <row r="13" spans="1:6" x14ac:dyDescent="0.2">
      <c r="A13" t="s">
        <v>32</v>
      </c>
      <c r="B13" s="2"/>
    </row>
    <row r="14" spans="1:6" x14ac:dyDescent="0.2">
      <c r="B14" s="1"/>
    </row>
    <row r="15" spans="1:6" x14ac:dyDescent="0.2">
      <c r="A15" t="s">
        <v>14</v>
      </c>
      <c r="B15" s="2"/>
    </row>
    <row r="16" spans="1:6" x14ac:dyDescent="0.2">
      <c r="B16" s="2"/>
    </row>
    <row r="17" spans="1:2" x14ac:dyDescent="0.2">
      <c r="B17" s="2"/>
    </row>
    <row r="18" spans="1:2" x14ac:dyDescent="0.2">
      <c r="B18" s="2"/>
    </row>
    <row r="19" spans="1:2" x14ac:dyDescent="0.2">
      <c r="A19" t="s">
        <v>32</v>
      </c>
      <c r="B19" s="2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2"/>
  <sheetViews>
    <sheetView workbookViewId="0">
      <selection activeCell="F15" sqref="F15"/>
    </sheetView>
  </sheetViews>
  <sheetFormatPr defaultRowHeight="12.6" x14ac:dyDescent="0.2"/>
  <cols>
    <col min="2" max="2" width="38" bestFit="1" customWidth="1"/>
  </cols>
  <sheetData>
    <row r="2" spans="1:7" x14ac:dyDescent="0.2">
      <c r="A2" t="s">
        <v>34</v>
      </c>
      <c r="B2" s="22">
        <v>1903</v>
      </c>
    </row>
    <row r="3" spans="1:7" x14ac:dyDescent="0.2">
      <c r="A3" t="s">
        <v>35</v>
      </c>
      <c r="B3" s="16" t="s">
        <v>43</v>
      </c>
    </row>
    <row r="4" spans="1:7" x14ac:dyDescent="0.2">
      <c r="A4" t="s">
        <v>37</v>
      </c>
      <c r="B4" s="16" t="s">
        <v>44</v>
      </c>
    </row>
    <row r="5" spans="1:7" x14ac:dyDescent="0.2">
      <c r="A5" t="s">
        <v>36</v>
      </c>
      <c r="B5" s="16" t="s">
        <v>45</v>
      </c>
    </row>
    <row r="6" spans="1:7" x14ac:dyDescent="0.2">
      <c r="A6" t="s">
        <v>38</v>
      </c>
      <c r="B6" s="16" t="s">
        <v>45</v>
      </c>
    </row>
    <row r="7" spans="1:7" x14ac:dyDescent="0.2">
      <c r="A7" t="s">
        <v>39</v>
      </c>
      <c r="B7" s="16" t="s">
        <v>46</v>
      </c>
    </row>
    <row r="8" spans="1:7" x14ac:dyDescent="0.2">
      <c r="A8" t="s">
        <v>40</v>
      </c>
      <c r="B8" s="16" t="s">
        <v>47</v>
      </c>
    </row>
    <row r="9" spans="1:7" x14ac:dyDescent="0.2">
      <c r="A9" t="s">
        <v>41</v>
      </c>
      <c r="B9" s="16" t="s">
        <v>48</v>
      </c>
    </row>
    <row r="11" spans="1:7" x14ac:dyDescent="0.2">
      <c r="C11" s="19">
        <f>B2</f>
        <v>1903</v>
      </c>
      <c r="D11" s="19">
        <f>B2-100</f>
        <v>1803</v>
      </c>
      <c r="E11" s="19"/>
      <c r="F11" s="19">
        <f>C11</f>
        <v>1903</v>
      </c>
      <c r="G11" s="19">
        <f>D11</f>
        <v>1803</v>
      </c>
    </row>
    <row r="12" spans="1:7" x14ac:dyDescent="0.2">
      <c r="A12" t="s">
        <v>42</v>
      </c>
    </row>
    <row r="13" spans="1:7" x14ac:dyDescent="0.2">
      <c r="A13">
        <v>1500</v>
      </c>
      <c r="B13" t="e">
        <f ca="1">_xll.cc.fAccName(A13)</f>
        <v>#NAME?</v>
      </c>
      <c r="C13" s="17" t="e">
        <f ca="1">_xll.cc.fGetVal($B$2,0,"YTD",$B$3,$B$6,$B$4,$B$5,$B$9,$A13,,,,,,$B$7,,$B$8)</f>
        <v>#NAME?</v>
      </c>
      <c r="D13" s="17" t="e">
        <f ca="1">_xll.cc.fGetVal($D$11,0,"YTD",$B$3,$B$6,$B$4,$B$5,$B$9,$A13,,,,,,$B$7,,$B$8)</f>
        <v>#NAME?</v>
      </c>
      <c r="F13" s="17" t="e">
        <f ca="1">C13/1000</f>
        <v>#NAME?</v>
      </c>
      <c r="G13" s="17" t="e">
        <f ca="1">D13/1000</f>
        <v>#NAME?</v>
      </c>
    </row>
    <row r="15" spans="1:7" x14ac:dyDescent="0.2">
      <c r="A15">
        <v>1515060</v>
      </c>
      <c r="B15" t="e">
        <f ca="1">_xll.cc.fAccName(A15)</f>
        <v>#NAME?</v>
      </c>
      <c r="C15" s="17" t="e">
        <f ca="1">_xll.cc.fGetVal($B$2,0,"YTD",$B$3,$B$6,$B$4,$B$5,$B$9,$A15,,,,,,$B$7,,$B$8)</f>
        <v>#NAME?</v>
      </c>
      <c r="D15" s="17" t="e">
        <f ca="1">_xll.cc.fGetVal($D$11,0,"YTD",$B$3,$B$6,$B$4,$B$5,$B$9,$A15,,,,,,$B$7,,$B$8)</f>
        <v>#NAME?</v>
      </c>
      <c r="F15" s="17" t="e">
        <f ca="1">C15/1000</f>
        <v>#NAME?</v>
      </c>
      <c r="G15" s="17" t="e">
        <f ca="1">D15/1000</f>
        <v>#NAME?</v>
      </c>
    </row>
    <row r="17" spans="1:7" x14ac:dyDescent="0.2">
      <c r="A17">
        <v>1515010</v>
      </c>
      <c r="B17" t="e">
        <f ca="1">_xll.cc.fAccName(A17)</f>
        <v>#NAME?</v>
      </c>
      <c r="C17" s="17" t="e">
        <f ca="1">_xll.cc.fGetVal($B$2,0,"YTD",$B$3,$B$6,$B$4,$B$5,$B$9,$A17,,,,,,$B$7,,$B$8)</f>
        <v>#NAME?</v>
      </c>
      <c r="D17" s="17" t="e">
        <f ca="1">_xll.cc.fGetVal($D$11,0,"YTD",$B$3,$B$6,$B$4,$B$5,$B$9,$A17,,,,,,$B$7,,$B$8)</f>
        <v>#NAME?</v>
      </c>
      <c r="F17" s="17" t="e">
        <f t="shared" ref="F17:F24" ca="1" si="0">C17/1000</f>
        <v>#NAME?</v>
      </c>
      <c r="G17" s="17" t="e">
        <f t="shared" ref="G17:G24" ca="1" si="1">D17/1000</f>
        <v>#NAME?</v>
      </c>
    </row>
    <row r="18" spans="1:7" x14ac:dyDescent="0.2">
      <c r="A18">
        <v>1515015</v>
      </c>
      <c r="B18" t="e">
        <f ca="1">_xll.cc.fAccName(A18)</f>
        <v>#NAME?</v>
      </c>
      <c r="C18" s="17" t="e">
        <f ca="1">_xll.cc.fGetVal($B$2,0,"YTD",$B$3,$B$6,$B$4,$B$5,$B$9,$A18,,,,,,$B$7,,$B$8)</f>
        <v>#NAME?</v>
      </c>
      <c r="D18" s="17" t="e">
        <f ca="1">_xll.cc.fGetVal($D$11,0,"YTD",$B$3,$B$6,$B$4,$B$5,$B$9,$A18,,,,,,$B$7,,$B$8)</f>
        <v>#NAME?</v>
      </c>
      <c r="F18" s="17" t="e">
        <f t="shared" ca="1" si="0"/>
        <v>#NAME?</v>
      </c>
      <c r="G18" s="17" t="e">
        <f t="shared" ca="1" si="1"/>
        <v>#NAME?</v>
      </c>
    </row>
    <row r="19" spans="1:7" x14ac:dyDescent="0.2">
      <c r="A19">
        <v>1515020</v>
      </c>
      <c r="B19" t="e">
        <f ca="1">_xll.cc.fAccName(A19)</f>
        <v>#NAME?</v>
      </c>
      <c r="C19" s="17" t="e">
        <f ca="1">_xll.cc.fGetVal($B$2,0,"YTD",$B$3,$B$6,$B$4,$B$5,$B$9,$A19,,,,,,$B$7,,$B$8)</f>
        <v>#NAME?</v>
      </c>
      <c r="D19" s="17" t="e">
        <f ca="1">_xll.cc.fGetVal($D$11,0,"YTD",$B$3,$B$6,$B$4,$B$5,$B$9,$A19,,,,,,$B$7,,$B$8)</f>
        <v>#NAME?</v>
      </c>
      <c r="F19" s="17" t="e">
        <f t="shared" ca="1" si="0"/>
        <v>#NAME?</v>
      </c>
      <c r="G19" s="17" t="e">
        <f t="shared" ca="1" si="1"/>
        <v>#NAME?</v>
      </c>
    </row>
    <row r="20" spans="1:7" x14ac:dyDescent="0.2">
      <c r="A20">
        <v>1515030</v>
      </c>
      <c r="B20" t="e">
        <f ca="1">_xll.cc.fAccName(A20)</f>
        <v>#NAME?</v>
      </c>
      <c r="C20" s="17" t="e">
        <f ca="1">_xll.cc.fGetVal($B$2,0,"YTD",$B$3,$B$6,$B$4,$B$5,$B$9,$A20,,,,,,$B$7,,$B$8)</f>
        <v>#NAME?</v>
      </c>
      <c r="D20" s="17" t="e">
        <f ca="1">_xll.cc.fGetVal($D$11,0,"YTD",$B$3,$B$6,$B$4,$B$5,$B$9,$A20,,,,,,$B$7,,$B$8)</f>
        <v>#NAME?</v>
      </c>
      <c r="F20" s="17" t="e">
        <f t="shared" ca="1" si="0"/>
        <v>#NAME?</v>
      </c>
      <c r="G20" s="17" t="e">
        <f t="shared" ca="1" si="1"/>
        <v>#NAME?</v>
      </c>
    </row>
    <row r="21" spans="1:7" x14ac:dyDescent="0.2">
      <c r="A21">
        <v>1515040</v>
      </c>
      <c r="B21" t="e">
        <f ca="1">_xll.cc.fAccName(A21)</f>
        <v>#NAME?</v>
      </c>
      <c r="C21" s="17" t="e">
        <f ca="1">_xll.cc.fGetVal($B$2,0,"YTD",$B$3,$B$6,$B$4,$B$5,$B$9,$A21,,,,,,$B$7,,$B$8)</f>
        <v>#NAME?</v>
      </c>
      <c r="D21" s="17" t="e">
        <f ca="1">_xll.cc.fGetVal($D$11,0,"YTD",$B$3,$B$6,$B$4,$B$5,$B$9,$A21,,,,,,$B$7,,$B$8)</f>
        <v>#NAME?</v>
      </c>
      <c r="F21" s="17" t="e">
        <f t="shared" ca="1" si="0"/>
        <v>#NAME?</v>
      </c>
      <c r="G21" s="17" t="e">
        <f t="shared" ca="1" si="1"/>
        <v>#NAME?</v>
      </c>
    </row>
    <row r="22" spans="1:7" x14ac:dyDescent="0.2">
      <c r="A22">
        <v>1515041</v>
      </c>
      <c r="B22" t="e">
        <f ca="1">_xll.cc.fAccName(A22)</f>
        <v>#NAME?</v>
      </c>
      <c r="C22" s="17" t="e">
        <f ca="1">_xll.cc.fGetVal($B$2,0,"YTD",$B$3,$B$6,$B$4,$B$5,$B$9,$A22,,,,,,$B$7,,$B$8)</f>
        <v>#NAME?</v>
      </c>
      <c r="D22" s="17" t="e">
        <f ca="1">_xll.cc.fGetVal($D$11,0,"YTD",$B$3,$B$6,$B$4,$B$5,$B$9,$A22,,,,,,$B$7,,$B$8)</f>
        <v>#NAME?</v>
      </c>
      <c r="F22" s="17" t="e">
        <f t="shared" ca="1" si="0"/>
        <v>#NAME?</v>
      </c>
      <c r="G22" s="17" t="e">
        <f t="shared" ca="1" si="1"/>
        <v>#NAME?</v>
      </c>
    </row>
    <row r="23" spans="1:7" x14ac:dyDescent="0.2">
      <c r="A23">
        <v>1515050</v>
      </c>
      <c r="B23" t="e">
        <f ca="1">_xll.cc.fAccName(A23)</f>
        <v>#NAME?</v>
      </c>
      <c r="C23" s="17" t="e">
        <f ca="1">_xll.cc.fGetVal($B$2,0,"YTD",$B$3,$B$6,$B$4,$B$5,$B$9,$A23,,,,,,$B$7,,$B$8)</f>
        <v>#NAME?</v>
      </c>
      <c r="D23" s="17" t="e">
        <f ca="1">_xll.cc.fGetVal($D$11,0,"YTD",$B$3,$B$6,$B$4,$B$5,$B$9,$A23,,,,,,$B$7,,$B$8)</f>
        <v>#NAME?</v>
      </c>
      <c r="F23" s="17" t="e">
        <f t="shared" ca="1" si="0"/>
        <v>#NAME?</v>
      </c>
      <c r="G23" s="17" t="e">
        <f t="shared" ca="1" si="1"/>
        <v>#NAME?</v>
      </c>
    </row>
    <row r="24" spans="1:7" x14ac:dyDescent="0.2">
      <c r="A24">
        <v>1515060</v>
      </c>
      <c r="B24" t="e">
        <f ca="1">_xll.cc.fAccName(A24)</f>
        <v>#NAME?</v>
      </c>
      <c r="C24" s="18" t="e">
        <f ca="1">_xll.cc.fGetVal($B$2,0,"YTD",$B$3,$B$6,$B$4,$B$5,$B$9,$A24,,,,,,$B$7,,$B$8)</f>
        <v>#NAME?</v>
      </c>
      <c r="D24" s="18" t="e">
        <f ca="1">_xll.cc.fGetVal($D$11,0,"YTD",$B$3,$B$6,$B$4,$B$5,$B$9,$A24,,,,,,$B$7,,$B$8)</f>
        <v>#NAME?</v>
      </c>
      <c r="E24" s="19"/>
      <c r="F24" s="18" t="e">
        <f t="shared" ca="1" si="0"/>
        <v>#NAME?</v>
      </c>
      <c r="G24" s="18" t="e">
        <f t="shared" ca="1" si="1"/>
        <v>#NAME?</v>
      </c>
    </row>
    <row r="26" spans="1:7" x14ac:dyDescent="0.2">
      <c r="A26" t="s">
        <v>49</v>
      </c>
      <c r="B26" t="e">
        <f ca="1">_xll.cc.fAccName(A26)</f>
        <v>#NAME?</v>
      </c>
      <c r="C26" s="17" t="e">
        <f ca="1">_xll.cc.fGetVal($B$2,0,"YTD",$B$3,$B$6,$B$4,$B$5,$B$9,$A26,,,,,,$B$7,,$B$8)</f>
        <v>#NAME?</v>
      </c>
      <c r="D26" s="17" t="e">
        <f ca="1">_xll.cc.fGetVal($D$11,0,"YTD",$B$3,$B$6,$B$4,$B$5,$B$9,$A26,,,,,,$B$7,,$B$8)</f>
        <v>#NAME?</v>
      </c>
      <c r="F26" s="17" t="e">
        <f t="shared" ref="F26:F37" ca="1" si="2">C26/1000</f>
        <v>#NAME?</v>
      </c>
      <c r="G26" s="17" t="e">
        <f t="shared" ref="G26:G37" ca="1" si="3">D26/1000</f>
        <v>#NAME?</v>
      </c>
    </row>
    <row r="27" spans="1:7" x14ac:dyDescent="0.2">
      <c r="A27" t="s">
        <v>52</v>
      </c>
      <c r="B27" t="e">
        <f ca="1">_xll.cc.fAccName(A27)</f>
        <v>#NAME?</v>
      </c>
      <c r="C27" s="17" t="e">
        <f ca="1">_xll.cc.fGetVal($B$2,0,"YTD",$B$3,$B$6,$B$4,$B$5,$B$9,$A27,,,,,,$B$7,,$B$8)</f>
        <v>#NAME?</v>
      </c>
      <c r="D27" s="17" t="e">
        <f ca="1">_xll.cc.fGetVal($D$11,0,"YTD",$B$3,$B$6,$B$4,$B$5,$B$9,$A27,,,,,,$B$7,,$B$8)</f>
        <v>#NAME?</v>
      </c>
      <c r="F27" s="17" t="e">
        <f t="shared" ca="1" si="2"/>
        <v>#NAME?</v>
      </c>
      <c r="G27" s="17" t="e">
        <f t="shared" ca="1" si="3"/>
        <v>#NAME?</v>
      </c>
    </row>
    <row r="28" spans="1:7" x14ac:dyDescent="0.2">
      <c r="A28" t="s">
        <v>50</v>
      </c>
      <c r="B28" t="e">
        <f ca="1">_xll.cc.fAccName(A28)</f>
        <v>#NAME?</v>
      </c>
      <c r="C28" s="17" t="e">
        <f ca="1">_xll.cc.fGetVal($B$2,0,"YTD",$B$3,$B$6,$B$4,$B$5,$B$9,$A28,,,,,,$B$7,,$B$8)</f>
        <v>#NAME?</v>
      </c>
      <c r="D28" s="17" t="e">
        <f ca="1">_xll.cc.fGetVal($D$11,0,"YTD",$B$3,$B$6,$B$4,$B$5,$B$9,$A28,,,,,,$B$7,,$B$8)</f>
        <v>#NAME?</v>
      </c>
      <c r="F28" s="17" t="e">
        <f t="shared" ca="1" si="2"/>
        <v>#NAME?</v>
      </c>
      <c r="G28" s="17" t="e">
        <f t="shared" ca="1" si="3"/>
        <v>#NAME?</v>
      </c>
    </row>
    <row r="29" spans="1:7" x14ac:dyDescent="0.2">
      <c r="B29" s="20" t="s">
        <v>11</v>
      </c>
      <c r="C29" s="18" t="e">
        <f ca="1">C27+C28</f>
        <v>#NAME?</v>
      </c>
      <c r="D29" s="18" t="e">
        <f ca="1">D27+D28</f>
        <v>#NAME?</v>
      </c>
      <c r="E29" s="19"/>
      <c r="F29" s="18" t="e">
        <f t="shared" ref="F29:G29" ca="1" si="4">F27+F28</f>
        <v>#NAME?</v>
      </c>
      <c r="G29" s="18" t="e">
        <f t="shared" ca="1" si="4"/>
        <v>#NAME?</v>
      </c>
    </row>
    <row r="30" spans="1:7" x14ac:dyDescent="0.2">
      <c r="A30" t="s">
        <v>53</v>
      </c>
      <c r="B30" t="e">
        <f ca="1">_xll.cc.fAccName(A30)</f>
        <v>#NAME?</v>
      </c>
      <c r="C30" s="17" t="e">
        <f ca="1">_xll.cc.fGetVal($B$2,0,"YTD",$B$3,$B$6,$B$4,$B$5,$B$9,$A30,,,,,,$B$7,,$B$8)</f>
        <v>#NAME?</v>
      </c>
      <c r="D30" s="17" t="e">
        <f ca="1">_xll.cc.fGetVal($D$11,0,"YTD",$B$3,$B$6,$B$4,$B$5,$B$9,$A30,,,,,,$B$7,,$B$8)</f>
        <v>#NAME?</v>
      </c>
      <c r="F30" s="17" t="e">
        <f t="shared" ca="1" si="2"/>
        <v>#NAME?</v>
      </c>
      <c r="G30" s="17" t="e">
        <f t="shared" ca="1" si="3"/>
        <v>#NAME?</v>
      </c>
    </row>
    <row r="31" spans="1:7" x14ac:dyDescent="0.2">
      <c r="A31" t="s">
        <v>51</v>
      </c>
      <c r="B31" t="e">
        <f ca="1">_xll.cc.fAccName(A31)</f>
        <v>#NAME?</v>
      </c>
      <c r="C31" s="17" t="e">
        <f ca="1">_xll.cc.fGetVal($B$2,0,"YTD",$B$3,$B$6,$B$4,$B$5,$B$9,$A31,,,,,,$B$7,,$B$8)</f>
        <v>#NAME?</v>
      </c>
      <c r="D31" s="17" t="e">
        <f ca="1">_xll.cc.fGetVal($D$11,0,"YTD",$B$3,$B$6,$B$4,$B$5,$B$9,$A31,,,,,,$B$7,,$B$8)</f>
        <v>#NAME?</v>
      </c>
      <c r="F31" s="17" t="e">
        <f t="shared" ca="1" si="2"/>
        <v>#NAME?</v>
      </c>
      <c r="G31" s="17" t="e">
        <f t="shared" ca="1" si="3"/>
        <v>#NAME?</v>
      </c>
    </row>
    <row r="32" spans="1:7" x14ac:dyDescent="0.2">
      <c r="B32" s="20" t="s">
        <v>12</v>
      </c>
      <c r="C32" s="18" t="e">
        <f ca="1">C30+C31</f>
        <v>#NAME?</v>
      </c>
      <c r="D32" s="18" t="e">
        <f ca="1">D30+D31</f>
        <v>#NAME?</v>
      </c>
      <c r="E32" s="19"/>
      <c r="F32" s="18" t="e">
        <f ca="1">F30+F31</f>
        <v>#NAME?</v>
      </c>
      <c r="G32" s="18" t="e">
        <f ca="1">G30+G31</f>
        <v>#NAME?</v>
      </c>
    </row>
    <row r="33" spans="1:8" x14ac:dyDescent="0.2">
      <c r="A33" t="s">
        <v>54</v>
      </c>
      <c r="B33" t="e">
        <f ca="1">_xll.cc.fAccName(A33)</f>
        <v>#NAME?</v>
      </c>
      <c r="C33" s="18" t="e">
        <f ca="1">_xll.cc.fGetVal($B$2,0,"YTD",$B$3,$B$6,$B$4,$B$5,$B$9,$A33,,,,,,$B$7,,$B$8)</f>
        <v>#NAME?</v>
      </c>
      <c r="D33" s="18" t="e">
        <f ca="1">_xll.cc.fGetVal($D$11,0,"YTD",$B$3,$B$6,$B$4,$B$5,$B$9,$A33,,,,,,$B$7,,$B$8)</f>
        <v>#NAME?</v>
      </c>
      <c r="E33" s="19"/>
      <c r="F33" s="18" t="e">
        <f t="shared" ca="1" si="2"/>
        <v>#NAME?</v>
      </c>
      <c r="G33" s="18" t="e">
        <f t="shared" ca="1" si="3"/>
        <v>#NAME?</v>
      </c>
    </row>
    <row r="34" spans="1:8" x14ac:dyDescent="0.2">
      <c r="B34" s="20" t="s">
        <v>13</v>
      </c>
      <c r="C34" s="18" t="e">
        <f ca="1">C29+C32+C33</f>
        <v>#NAME?</v>
      </c>
      <c r="D34" s="18" t="e">
        <f ca="1">D29+D32+D33</f>
        <v>#NAME?</v>
      </c>
      <c r="E34" s="19"/>
      <c r="F34" s="18" t="e">
        <f ca="1">F29+F32+F33</f>
        <v>#NAME?</v>
      </c>
      <c r="G34" s="18" t="e">
        <f ca="1">G29+G32+G33</f>
        <v>#NAME?</v>
      </c>
    </row>
    <row r="35" spans="1:8" x14ac:dyDescent="0.2">
      <c r="C35" s="17"/>
      <c r="D35" s="17"/>
      <c r="F35" s="17"/>
      <c r="G35" s="17"/>
    </row>
    <row r="36" spans="1:8" x14ac:dyDescent="0.2">
      <c r="A36" t="s">
        <v>55</v>
      </c>
      <c r="B36" t="e">
        <f ca="1">_xll.cc.fAccName(A36)</f>
        <v>#NAME?</v>
      </c>
      <c r="C36" s="17" t="e">
        <f ca="1">_xll.cc.fGetVal($B$2,0,"YTD",$B$3,$B$6,$B$4,$B$5,$B$9,$A36,,,,,,$B$7,,$B$8)</f>
        <v>#NAME?</v>
      </c>
      <c r="D36" s="17" t="e">
        <f ca="1">_xll.cc.fGetVal($D$11,0,"YTD",$B$3,$B$6,$B$4,$B$5,$B$9,$A36,,,,,,$B$7,,$B$8)</f>
        <v>#NAME?</v>
      </c>
      <c r="F36" s="17" t="e">
        <f t="shared" ca="1" si="2"/>
        <v>#NAME?</v>
      </c>
      <c r="G36" s="17" t="e">
        <f t="shared" ca="1" si="3"/>
        <v>#NAME?</v>
      </c>
    </row>
    <row r="37" spans="1:8" x14ac:dyDescent="0.2">
      <c r="A37" t="s">
        <v>56</v>
      </c>
      <c r="B37" t="e">
        <f ca="1">_xll.cc.fAccName(A37)</f>
        <v>#NAME?</v>
      </c>
      <c r="C37" s="17" t="e">
        <f ca="1">_xll.cc.fGetVal($B$2,0,"YTD",$B$3,$B$6,$B$4,$B$5,$B$9,$A37,,,,,,$B$7,,$B$8)</f>
        <v>#NAME?</v>
      </c>
      <c r="D37" s="17" t="e">
        <f ca="1">_xll.cc.fGetVal($D$11,0,"YTD",$B$3,$B$6,$B$4,$B$5,$B$9,$A37,,,,,,$B$7,,$B$8)</f>
        <v>#NAME?</v>
      </c>
      <c r="F37" s="17" t="e">
        <f t="shared" ca="1" si="2"/>
        <v>#NAME?</v>
      </c>
      <c r="G37" s="17" t="e">
        <f t="shared" ca="1" si="3"/>
        <v>#NAME?</v>
      </c>
    </row>
    <row r="38" spans="1:8" x14ac:dyDescent="0.2">
      <c r="C38" s="17"/>
      <c r="D38" s="17"/>
      <c r="F38" s="17"/>
      <c r="G38" s="17"/>
    </row>
    <row r="39" spans="1:8" s="23" customFormat="1" x14ac:dyDescent="0.2">
      <c r="A39" s="23" t="s">
        <v>59</v>
      </c>
      <c r="B39" s="23" t="e">
        <f ca="1">_xll.cc.fAccName(A39)</f>
        <v>#NAME?</v>
      </c>
      <c r="C39" s="24" t="e">
        <f ca="1">_xll.cc.fGetVal($B$2,0,"YTD",$B$3,$B$6,$B$4,$B$5,$B$9,$A39,,,,,,$B$7,,$B$8)</f>
        <v>#NAME?</v>
      </c>
      <c r="D39" s="24" t="e">
        <f ca="1">_xll.cc.fGetVal($D$11,0,"YTD",$B$3,$B$6,$B$4,$B$5,$B$9,$A39,,,,,,$B$7,,$B$8)</f>
        <v>#NAME?</v>
      </c>
      <c r="F39" s="24" t="e">
        <f t="shared" ref="F39" ca="1" si="5">C39/1000</f>
        <v>#NAME?</v>
      </c>
      <c r="G39" s="24" t="e">
        <f t="shared" ref="G39" ca="1" si="6">D39/1000</f>
        <v>#NAME?</v>
      </c>
      <c r="H39" s="23" t="s">
        <v>60</v>
      </c>
    </row>
    <row r="41" spans="1:8" x14ac:dyDescent="0.2">
      <c r="B41" s="19" t="s">
        <v>58</v>
      </c>
      <c r="C41" s="18" t="e">
        <f ca="1">C13-C37</f>
        <v>#NAME?</v>
      </c>
      <c r="D41" s="18" t="e">
        <f ca="1">D13-D37</f>
        <v>#NAME?</v>
      </c>
      <c r="E41" s="19"/>
      <c r="F41" s="18" t="e">
        <f t="shared" ref="F41:G41" ca="1" si="7">F13-F37</f>
        <v>#NAME?</v>
      </c>
      <c r="G41" s="18" t="e">
        <f t="shared" ca="1" si="7"/>
        <v>#NAME?</v>
      </c>
    </row>
    <row r="42" spans="1:8" x14ac:dyDescent="0.2">
      <c r="B42" s="19" t="s">
        <v>57</v>
      </c>
      <c r="C42" s="18" t="e">
        <f ca="1">C15-C36</f>
        <v>#NAME?</v>
      </c>
      <c r="D42" s="18" t="e">
        <f ca="1">D15-D36</f>
        <v>#NAME?</v>
      </c>
      <c r="E42" s="19"/>
      <c r="F42" s="18" t="e">
        <f t="shared" ref="F42:G42" ca="1" si="8">F15-F36</f>
        <v>#NAME?</v>
      </c>
      <c r="G42" s="18" t="e">
        <f t="shared" ca="1" si="8"/>
        <v>#NAME?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SV</vt:lpstr>
      <vt:lpstr>EN</vt:lpstr>
      <vt:lpstr>Format</vt:lpstr>
      <vt:lpstr>Excellänk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dcterms:created xsi:type="dcterms:W3CDTF">2011-11-21T18:44:33Z</dcterms:created>
  <dcterms:modified xsi:type="dcterms:W3CDTF">2019-07-03T13:42:47Z</dcterms:modified>
</cp:coreProperties>
</file>