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C5FB6CB1-5FC0-44FB-9063-32DBB946427D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3" l="1"/>
  <c r="E34" i="3"/>
  <c r="F32" i="3"/>
  <c r="E32" i="3"/>
  <c r="F24" i="3"/>
  <c r="D24" i="3"/>
  <c r="F14" i="3"/>
  <c r="E14" i="3"/>
  <c r="E15" i="3" s="1"/>
  <c r="F8" i="3"/>
  <c r="F15" i="3" s="1"/>
  <c r="E8" i="3"/>
  <c r="E14" i="1" l="1"/>
  <c r="E8" i="1" l="1"/>
  <c r="F32" i="1" l="1"/>
  <c r="F34" i="1" s="1"/>
  <c r="F24" i="1"/>
  <c r="F14" i="1"/>
  <c r="F8" i="1"/>
  <c r="F15" i="1" s="1"/>
  <c r="E32" i="1" l="1"/>
  <c r="E34" i="1" s="1"/>
  <c r="D24" i="1" l="1"/>
  <c r="E15" i="1" l="1"/>
</calcChain>
</file>

<file path=xl/sharedStrings.xml><?xml version="1.0" encoding="utf-8"?>
<sst xmlns="http://schemas.openxmlformats.org/spreadsheetml/2006/main" count="163" uniqueCount="54">
  <si>
    <t>Koncernen</t>
  </si>
  <si>
    <t>Skulder till kreditinstitut:</t>
  </si>
  <si>
    <t>Förfall inom 2 år</t>
  </si>
  <si>
    <t>–</t>
  </si>
  <si>
    <t>Förfall inom 3 år</t>
  </si>
  <si>
    <t>Förfall 5 år och senare</t>
  </si>
  <si>
    <t>Totalt långfristiga skulder till kreditinstitut</t>
  </si>
  <si>
    <t>Övriga räntebärande skulder:</t>
  </si>
  <si>
    <t>Totalt långfristiga övriga räntebärande skulder</t>
  </si>
  <si>
    <t>Totalt</t>
  </si>
  <si>
    <t>Addtechkoncernens långfristiga skulder till kreditinstitut fördelas på följande valutor:</t>
  </si>
  <si>
    <t>Valuta</t>
  </si>
  <si>
    <t>Lokal valuta</t>
  </si>
  <si>
    <t>MSEK</t>
  </si>
  <si>
    <t>Moderbolaget</t>
  </si>
  <si>
    <t>Skulder till koncernföretag</t>
  </si>
  <si>
    <t xml:space="preserve"> </t>
  </si>
  <si>
    <t>padded</t>
  </si>
  <si>
    <t>sum</t>
  </si>
  <si>
    <t xml:space="preserve">Moderbolagets skulder till koncernföretag löper utan fastställd förfallotidpunkt.
</t>
  </si>
  <si>
    <t>content</t>
  </si>
  <si>
    <t>header</t>
  </si>
  <si>
    <t>sum2</t>
  </si>
  <si>
    <t>title2</t>
  </si>
  <si>
    <t>SEK</t>
  </si>
  <si>
    <t>Group</t>
  </si>
  <si>
    <t>Liabilities to credit institutions:</t>
  </si>
  <si>
    <t>Maturing within 2 years</t>
  </si>
  <si>
    <t>Maturing within 3 years</t>
  </si>
  <si>
    <t>Maturing in five years or later</t>
  </si>
  <si>
    <t>Total non-current liabilities to credit institutions</t>
  </si>
  <si>
    <t>Other interest-bearing liabilities:</t>
  </si>
  <si>
    <t>Total other non-current interest-bearing liabilities</t>
  </si>
  <si>
    <t>Total</t>
  </si>
  <si>
    <t>The Addtech Group’s non-current liabilities to credit institutions are divided among currencies as follows:</t>
  </si>
  <si>
    <t>Currency</t>
  </si>
  <si>
    <t>Local currency</t>
  </si>
  <si>
    <t>SEKm</t>
  </si>
  <si>
    <t>Parent Company</t>
  </si>
  <si>
    <t>Liabilities to Group companies</t>
  </si>
  <si>
    <t xml:space="preserve">The Parent Company's liabilities to Group companies have no fixed maturity dates. </t>
  </si>
  <si>
    <t>Förfall inom 3-5 år</t>
  </si>
  <si>
    <t>Maturing within 3-5 years</t>
  </si>
  <si>
    <t>Förfall inom 4-5 år</t>
  </si>
  <si>
    <t>Maturing within 4-5 years</t>
  </si>
  <si>
    <t>width=15%;decimals=0</t>
  </si>
  <si>
    <t>Other</t>
  </si>
  <si>
    <t>Övrigt</t>
  </si>
  <si>
    <t xml:space="preserve"> 2018-03-31</t>
  </si>
  <si>
    <t xml:space="preserve">  2018-03-31</t>
  </si>
  <si>
    <t xml:space="preserve"> 2019-03-31</t>
  </si>
  <si>
    <t xml:space="preserve">  2019-03-31</t>
  </si>
  <si>
    <t>The non-current interest-bearing liabilities in the Parent Company at 31 March 2019 was  600 (300). Other interest-bearing liabilities largely consist of additional contingent considerations with estimated interest of 5.0 percent.</t>
  </si>
  <si>
    <r>
      <t>I moderbolaget uppgick långfristiga räntebärande skulder per 2019-03-31 till 6</t>
    </r>
    <r>
      <rPr>
        <sz val="10"/>
        <rFont val="Verdana"/>
        <family val="2"/>
      </rPr>
      <t>00 MSEK (300). Övriga räntebärande skulder är till övervägande delen villkorade tilläggsköpeskillingar med en beräknad ränta på 5,0 procent.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</si>
</sst>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3" xfId="0" applyFill="1" applyBorder="1"/>
    <xf numFmtId="0" fontId="0" fillId="0" borderId="0" xfId="0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/>
    <xf numFmtId="14" fontId="0" fillId="0" borderId="3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ont="1" applyFill="1"/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pageSetUpPr fitToPage="1"/>
  </sheetPr>
  <dimension ref="A2:F37"/>
  <sheetViews>
    <sheetView zoomScale="80" zoomScaleNormal="80" zoomScalePageLayoutView="80" workbookViewId="0">
      <selection activeCell="E28" sqref="E28:F34"/>
    </sheetView>
  </sheetViews>
  <sheetFormatPr defaultColWidth="11" defaultRowHeight="12.6" x14ac:dyDescent="0.2"/>
  <cols>
    <col min="1" max="1" width="8.7265625"/>
    <col min="2" max="2" width="37.26953125" customWidth="1"/>
    <col min="3" max="6" width="17.453125" style="1" customWidth="1"/>
  </cols>
  <sheetData>
    <row r="2" spans="2:6" x14ac:dyDescent="0.2">
      <c r="B2" t="s">
        <v>16</v>
      </c>
      <c r="C2" s="1" t="s">
        <v>16</v>
      </c>
      <c r="D2" s="1" t="s">
        <v>16</v>
      </c>
      <c r="E2" s="29" t="s">
        <v>0</v>
      </c>
      <c r="F2" s="29"/>
    </row>
    <row r="3" spans="2:6" x14ac:dyDescent="0.2">
      <c r="B3" s="11"/>
      <c r="C3" s="12"/>
      <c r="D3" s="12"/>
      <c r="E3" s="12" t="s">
        <v>50</v>
      </c>
      <c r="F3" s="8" t="s">
        <v>48</v>
      </c>
    </row>
    <row r="4" spans="2:6" x14ac:dyDescent="0.2">
      <c r="B4" t="s">
        <v>1</v>
      </c>
      <c r="E4" s="5"/>
      <c r="F4" s="4"/>
    </row>
    <row r="5" spans="2:6" x14ac:dyDescent="0.2">
      <c r="B5" t="s">
        <v>2</v>
      </c>
      <c r="E5" s="24">
        <v>201</v>
      </c>
      <c r="F5" s="26">
        <v>302</v>
      </c>
    </row>
    <row r="6" spans="2:6" x14ac:dyDescent="0.2">
      <c r="B6" s="3" t="s">
        <v>41</v>
      </c>
      <c r="E6" s="20">
        <v>418</v>
      </c>
      <c r="F6" s="21">
        <v>1</v>
      </c>
    </row>
    <row r="7" spans="2:6" x14ac:dyDescent="0.2">
      <c r="B7" s="3" t="s">
        <v>5</v>
      </c>
      <c r="E7" s="5">
        <v>1</v>
      </c>
      <c r="F7" s="2" t="s">
        <v>3</v>
      </c>
    </row>
    <row r="8" spans="2:6" x14ac:dyDescent="0.2">
      <c r="B8" t="s">
        <v>6</v>
      </c>
      <c r="E8" s="24">
        <f>SUM(E5:E7)</f>
        <v>620</v>
      </c>
      <c r="F8" s="4">
        <f>SUM(F5:F7)</f>
        <v>303</v>
      </c>
    </row>
    <row r="9" spans="2:6" x14ac:dyDescent="0.2">
      <c r="B9" s="3" t="s">
        <v>7</v>
      </c>
      <c r="E9" s="5"/>
      <c r="F9" s="4"/>
    </row>
    <row r="10" spans="2:6" x14ac:dyDescent="0.2">
      <c r="B10" s="3" t="s">
        <v>2</v>
      </c>
      <c r="E10" s="5">
        <v>84</v>
      </c>
      <c r="F10" s="4">
        <v>89</v>
      </c>
    </row>
    <row r="11" spans="2:6" x14ac:dyDescent="0.2">
      <c r="B11" s="3" t="s">
        <v>4</v>
      </c>
      <c r="E11" s="5">
        <v>11</v>
      </c>
      <c r="F11" s="4">
        <v>19</v>
      </c>
    </row>
    <row r="12" spans="2:6" x14ac:dyDescent="0.2">
      <c r="B12" s="3" t="s">
        <v>43</v>
      </c>
      <c r="E12" s="5" t="s">
        <v>3</v>
      </c>
      <c r="F12" s="2" t="s">
        <v>3</v>
      </c>
    </row>
    <row r="13" spans="2:6" x14ac:dyDescent="0.2">
      <c r="B13" s="3" t="s">
        <v>5</v>
      </c>
      <c r="E13" s="5">
        <v>4</v>
      </c>
      <c r="F13" s="2" t="s">
        <v>3</v>
      </c>
    </row>
    <row r="14" spans="2:6" x14ac:dyDescent="0.2">
      <c r="B14" s="3" t="s">
        <v>8</v>
      </c>
      <c r="E14" s="5">
        <f>SUM(E10:E13)</f>
        <v>99</v>
      </c>
      <c r="F14" s="4">
        <f>SUM(F10:F13)</f>
        <v>108</v>
      </c>
    </row>
    <row r="15" spans="2:6" x14ac:dyDescent="0.2">
      <c r="B15" s="3" t="s">
        <v>9</v>
      </c>
      <c r="E15" s="5">
        <f>+E8+E14</f>
        <v>719</v>
      </c>
      <c r="F15" s="4">
        <f>+F8+F14</f>
        <v>411</v>
      </c>
    </row>
    <row r="16" spans="2:6" x14ac:dyDescent="0.2">
      <c r="B16" s="3"/>
      <c r="D16" s="2"/>
      <c r="F16" s="2"/>
    </row>
    <row r="17" spans="2:6" s="22" customFormat="1" x14ac:dyDescent="0.2">
      <c r="B17" s="28" t="s">
        <v>53</v>
      </c>
      <c r="C17" s="28"/>
      <c r="D17" s="28"/>
      <c r="E17" s="28"/>
      <c r="F17" s="28"/>
    </row>
    <row r="18" spans="2:6" x14ac:dyDescent="0.2">
      <c r="B18" s="3" t="s">
        <v>16</v>
      </c>
      <c r="C18" s="2"/>
      <c r="D18" s="2"/>
      <c r="E18" s="2"/>
      <c r="F18" s="2"/>
    </row>
    <row r="19" spans="2:6" x14ac:dyDescent="0.2">
      <c r="B19" s="30" t="s">
        <v>10</v>
      </c>
      <c r="C19" s="30"/>
      <c r="D19" s="30"/>
      <c r="E19" s="30"/>
      <c r="F19" s="30"/>
    </row>
    <row r="20" spans="2:6" x14ac:dyDescent="0.2">
      <c r="B20" s="14" t="s">
        <v>16</v>
      </c>
      <c r="C20" s="31" t="s">
        <v>51</v>
      </c>
      <c r="D20" s="31"/>
      <c r="E20" s="31" t="s">
        <v>49</v>
      </c>
      <c r="F20" s="31"/>
    </row>
    <row r="21" spans="2:6" x14ac:dyDescent="0.2">
      <c r="B21" s="7" t="s">
        <v>11</v>
      </c>
      <c r="C21" s="8" t="s">
        <v>12</v>
      </c>
      <c r="D21" s="8" t="s">
        <v>13</v>
      </c>
      <c r="E21" s="8" t="s">
        <v>12</v>
      </c>
      <c r="F21" s="8" t="s">
        <v>13</v>
      </c>
    </row>
    <row r="22" spans="2:6" x14ac:dyDescent="0.2">
      <c r="B22" s="16" t="s">
        <v>24</v>
      </c>
      <c r="C22" s="20">
        <v>600</v>
      </c>
      <c r="D22" s="20">
        <v>600</v>
      </c>
      <c r="E22" s="21">
        <v>300</v>
      </c>
      <c r="F22" s="21">
        <v>300</v>
      </c>
    </row>
    <row r="23" spans="2:6" x14ac:dyDescent="0.2">
      <c r="B23" s="22" t="s">
        <v>47</v>
      </c>
      <c r="C23" s="20">
        <v>0</v>
      </c>
      <c r="D23" s="20"/>
      <c r="E23" s="21">
        <v>0</v>
      </c>
      <c r="F23" s="21">
        <v>3</v>
      </c>
    </row>
    <row r="24" spans="2:6" x14ac:dyDescent="0.2">
      <c r="B24" s="3" t="s">
        <v>9</v>
      </c>
      <c r="C24" s="5"/>
      <c r="D24" s="20">
        <f>SUM(D22:D23)</f>
        <v>600</v>
      </c>
      <c r="E24" s="4"/>
      <c r="F24" s="21">
        <f>SUM(F22:F23)</f>
        <v>303</v>
      </c>
    </row>
    <row r="25" spans="2:6" x14ac:dyDescent="0.2">
      <c r="B25" s="3" t="s">
        <v>16</v>
      </c>
      <c r="C25" s="4" t="s">
        <v>16</v>
      </c>
      <c r="D25" s="4" t="s">
        <v>16</v>
      </c>
      <c r="E25" s="4"/>
      <c r="F25" s="4"/>
    </row>
    <row r="26" spans="2:6" x14ac:dyDescent="0.2">
      <c r="B26" s="9" t="s">
        <v>16</v>
      </c>
      <c r="C26" s="10" t="s">
        <v>16</v>
      </c>
      <c r="D26" s="10" t="s">
        <v>16</v>
      </c>
      <c r="E26" s="32" t="s">
        <v>14</v>
      </c>
      <c r="F26" s="32"/>
    </row>
    <row r="27" spans="2:6" x14ac:dyDescent="0.2">
      <c r="B27" s="11"/>
      <c r="C27" s="12"/>
      <c r="D27" s="12"/>
      <c r="E27" s="13" t="s">
        <v>50</v>
      </c>
      <c r="F27" s="23" t="s">
        <v>48</v>
      </c>
    </row>
    <row r="28" spans="2:6" x14ac:dyDescent="0.2">
      <c r="B28" t="s">
        <v>1</v>
      </c>
      <c r="C28" s="19"/>
      <c r="D28" s="19"/>
      <c r="E28" s="5"/>
      <c r="F28" s="4"/>
    </row>
    <row r="29" spans="2:6" x14ac:dyDescent="0.2">
      <c r="B29" t="s">
        <v>2</v>
      </c>
      <c r="C29" s="19"/>
      <c r="D29" s="19"/>
      <c r="E29" s="5">
        <v>200</v>
      </c>
      <c r="F29" s="4">
        <v>300</v>
      </c>
    </row>
    <row r="30" spans="2:6" x14ac:dyDescent="0.2">
      <c r="B30" s="25" t="s">
        <v>41</v>
      </c>
      <c r="C30" s="19"/>
      <c r="D30" s="19"/>
      <c r="E30" s="20">
        <v>400</v>
      </c>
      <c r="F30" s="2" t="s">
        <v>3</v>
      </c>
    </row>
    <row r="31" spans="2:6" x14ac:dyDescent="0.2">
      <c r="B31" s="25" t="s">
        <v>5</v>
      </c>
      <c r="C31" s="19"/>
      <c r="D31" s="19"/>
      <c r="E31" s="6" t="s">
        <v>3</v>
      </c>
      <c r="F31" s="2" t="s">
        <v>3</v>
      </c>
    </row>
    <row r="32" spans="2:6" x14ac:dyDescent="0.2">
      <c r="B32" t="s">
        <v>6</v>
      </c>
      <c r="C32" s="19"/>
      <c r="D32" s="19"/>
      <c r="E32" s="5">
        <f>SUM(E29:E31)</f>
        <v>600</v>
      </c>
      <c r="F32" s="4">
        <f>SUM(F29:F31)</f>
        <v>300</v>
      </c>
    </row>
    <row r="33" spans="1:6" x14ac:dyDescent="0.2">
      <c r="B33" t="s">
        <v>15</v>
      </c>
      <c r="E33" s="5">
        <v>264</v>
      </c>
      <c r="F33" s="4">
        <v>291</v>
      </c>
    </row>
    <row r="34" spans="1:6" x14ac:dyDescent="0.2">
      <c r="B34" t="s">
        <v>9</v>
      </c>
      <c r="E34" s="5">
        <f>SUM(E32:E33)</f>
        <v>864</v>
      </c>
      <c r="F34" s="4">
        <f>SUM(F32:F33)</f>
        <v>591</v>
      </c>
    </row>
    <row r="35" spans="1:6" s="15" customFormat="1" x14ac:dyDescent="0.2">
      <c r="A35"/>
      <c r="C35" s="4"/>
      <c r="D35" s="4"/>
      <c r="E35" s="4"/>
      <c r="F35" s="4"/>
    </row>
    <row r="36" spans="1:6" ht="18.75" customHeight="1" x14ac:dyDescent="0.2">
      <c r="B36" s="27" t="s">
        <v>19</v>
      </c>
      <c r="C36" s="27"/>
      <c r="D36" s="27"/>
      <c r="E36" s="27"/>
      <c r="F36" s="27"/>
    </row>
    <row r="37" spans="1:6" x14ac:dyDescent="0.2">
      <c r="B37" t="s">
        <v>16</v>
      </c>
      <c r="C37" s="1" t="s">
        <v>16</v>
      </c>
      <c r="D37" s="1" t="s">
        <v>16</v>
      </c>
      <c r="E37" s="1" t="s">
        <v>16</v>
      </c>
      <c r="F37" s="1" t="s">
        <v>16</v>
      </c>
    </row>
  </sheetData>
  <mergeCells count="7">
    <mergeCell ref="B36:F36"/>
    <mergeCell ref="B17:F17"/>
    <mergeCell ref="E2:F2"/>
    <mergeCell ref="B19:F19"/>
    <mergeCell ref="E20:F20"/>
    <mergeCell ref="C20:D20"/>
    <mergeCell ref="E26:F26"/>
  </mergeCells>
  <pageMargins left="0.75" right="0.75" top="1" bottom="1" header="0.5" footer="0.5"/>
  <pageSetup paperSize="9" scale="91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7"/>
  <sheetViews>
    <sheetView tabSelected="1" zoomScale="85" zoomScaleNormal="85" workbookViewId="0">
      <selection activeCell="A15" sqref="A15:XFD15"/>
    </sheetView>
  </sheetViews>
  <sheetFormatPr defaultColWidth="11" defaultRowHeight="12.6" x14ac:dyDescent="0.2"/>
  <cols>
    <col min="1" max="1" width="7.90625" customWidth="1"/>
    <col min="2" max="2" width="44.26953125" customWidth="1"/>
    <col min="3" max="3" width="16.26953125" style="1" customWidth="1"/>
    <col min="4" max="4" width="10.7265625" style="1" customWidth="1"/>
    <col min="5" max="5" width="17.08984375" style="1" customWidth="1"/>
    <col min="6" max="6" width="10.7265625" style="1" customWidth="1"/>
  </cols>
  <sheetData>
    <row r="2" spans="2:6" x14ac:dyDescent="0.2">
      <c r="B2" t="s">
        <v>16</v>
      </c>
      <c r="C2" s="1" t="s">
        <v>16</v>
      </c>
      <c r="D2" s="1" t="s">
        <v>16</v>
      </c>
      <c r="E2" s="29" t="s">
        <v>25</v>
      </c>
      <c r="F2" s="29"/>
    </row>
    <row r="3" spans="2:6" x14ac:dyDescent="0.2">
      <c r="B3" s="11"/>
      <c r="C3" s="19"/>
      <c r="D3" s="19"/>
      <c r="E3" s="12" t="s">
        <v>50</v>
      </c>
      <c r="F3" s="8" t="s">
        <v>48</v>
      </c>
    </row>
    <row r="4" spans="2:6" x14ac:dyDescent="0.2">
      <c r="B4" t="s">
        <v>26</v>
      </c>
      <c r="C4" s="10"/>
      <c r="D4" s="10"/>
      <c r="E4" s="5"/>
      <c r="F4" s="4"/>
    </row>
    <row r="5" spans="2:6" x14ac:dyDescent="0.2">
      <c r="B5" t="s">
        <v>27</v>
      </c>
      <c r="E5" s="24">
        <v>201</v>
      </c>
      <c r="F5" s="26">
        <v>302</v>
      </c>
    </row>
    <row r="6" spans="2:6" x14ac:dyDescent="0.2">
      <c r="B6" s="17" t="s">
        <v>42</v>
      </c>
      <c r="E6" s="20">
        <v>418</v>
      </c>
      <c r="F6" s="21">
        <v>1</v>
      </c>
    </row>
    <row r="7" spans="2:6" x14ac:dyDescent="0.2">
      <c r="B7" s="17" t="s">
        <v>29</v>
      </c>
      <c r="E7" s="5">
        <v>1</v>
      </c>
      <c r="F7" s="2" t="s">
        <v>3</v>
      </c>
    </row>
    <row r="8" spans="2:6" x14ac:dyDescent="0.2">
      <c r="B8" t="s">
        <v>30</v>
      </c>
      <c r="E8" s="24">
        <f>SUM(E5:E7)</f>
        <v>620</v>
      </c>
      <c r="F8" s="4">
        <f>SUM(F5:F7)</f>
        <v>303</v>
      </c>
    </row>
    <row r="9" spans="2:6" x14ac:dyDescent="0.2">
      <c r="B9" s="17" t="s">
        <v>31</v>
      </c>
      <c r="E9" s="5"/>
      <c r="F9" s="4"/>
    </row>
    <row r="10" spans="2:6" x14ac:dyDescent="0.2">
      <c r="B10" s="17" t="s">
        <v>27</v>
      </c>
      <c r="E10" s="5">
        <v>84</v>
      </c>
      <c r="F10" s="4">
        <v>89</v>
      </c>
    </row>
    <row r="11" spans="2:6" x14ac:dyDescent="0.2">
      <c r="B11" s="17" t="s">
        <v>28</v>
      </c>
      <c r="E11" s="5">
        <v>11</v>
      </c>
      <c r="F11" s="4">
        <v>19</v>
      </c>
    </row>
    <row r="12" spans="2:6" x14ac:dyDescent="0.2">
      <c r="B12" s="17" t="s">
        <v>44</v>
      </c>
      <c r="E12" s="5" t="s">
        <v>3</v>
      </c>
      <c r="F12" s="2" t="s">
        <v>3</v>
      </c>
    </row>
    <row r="13" spans="2:6" x14ac:dyDescent="0.2">
      <c r="B13" s="17" t="s">
        <v>29</v>
      </c>
      <c r="E13" s="5">
        <v>4</v>
      </c>
      <c r="F13" s="2" t="s">
        <v>3</v>
      </c>
    </row>
    <row r="14" spans="2:6" x14ac:dyDescent="0.2">
      <c r="B14" s="17" t="s">
        <v>32</v>
      </c>
      <c r="E14" s="5">
        <f>SUM(E10:E13)</f>
        <v>99</v>
      </c>
      <c r="F14" s="4">
        <f>SUM(F10:F13)</f>
        <v>108</v>
      </c>
    </row>
    <row r="15" spans="2:6" x14ac:dyDescent="0.2">
      <c r="B15" s="17" t="s">
        <v>33</v>
      </c>
      <c r="E15" s="5">
        <f>+E8+E14</f>
        <v>719</v>
      </c>
      <c r="F15" s="4">
        <f>+F8+F14</f>
        <v>411</v>
      </c>
    </row>
    <row r="16" spans="2:6" x14ac:dyDescent="0.2">
      <c r="B16" s="17"/>
      <c r="D16" s="2"/>
      <c r="F16" s="2"/>
    </row>
    <row r="17" spans="2:6" x14ac:dyDescent="0.2">
      <c r="B17" s="33" t="s">
        <v>52</v>
      </c>
      <c r="C17" s="33"/>
      <c r="D17" s="33"/>
      <c r="E17" s="33"/>
      <c r="F17" s="33"/>
    </row>
    <row r="18" spans="2:6" x14ac:dyDescent="0.2">
      <c r="B18" s="17" t="s">
        <v>16</v>
      </c>
      <c r="C18" s="2"/>
      <c r="D18" s="2"/>
      <c r="E18" s="2"/>
      <c r="F18" s="2"/>
    </row>
    <row r="19" spans="2:6" x14ac:dyDescent="0.2">
      <c r="B19" s="30" t="s">
        <v>34</v>
      </c>
      <c r="C19" s="30" t="s">
        <v>34</v>
      </c>
      <c r="D19" s="30" t="s">
        <v>34</v>
      </c>
      <c r="E19" s="30" t="s">
        <v>34</v>
      </c>
      <c r="F19" s="30" t="s">
        <v>34</v>
      </c>
    </row>
    <row r="20" spans="2:6" x14ac:dyDescent="0.2">
      <c r="B20" s="14" t="s">
        <v>16</v>
      </c>
      <c r="C20" s="31" t="s">
        <v>51</v>
      </c>
      <c r="D20" s="31"/>
      <c r="E20" s="31" t="s">
        <v>49</v>
      </c>
      <c r="F20" s="31"/>
    </row>
    <row r="21" spans="2:6" x14ac:dyDescent="0.2">
      <c r="B21" s="18" t="s">
        <v>35</v>
      </c>
      <c r="C21" s="8" t="s">
        <v>36</v>
      </c>
      <c r="D21" s="8" t="s">
        <v>37</v>
      </c>
      <c r="E21" s="8" t="s">
        <v>36</v>
      </c>
      <c r="F21" s="8" t="s">
        <v>37</v>
      </c>
    </row>
    <row r="22" spans="2:6" x14ac:dyDescent="0.2">
      <c r="B22" s="17" t="s">
        <v>24</v>
      </c>
      <c r="C22" s="20">
        <v>600</v>
      </c>
      <c r="D22" s="20">
        <v>600</v>
      </c>
      <c r="E22" s="21">
        <v>300</v>
      </c>
      <c r="F22" s="21">
        <v>300</v>
      </c>
    </row>
    <row r="23" spans="2:6" x14ac:dyDescent="0.2">
      <c r="B23" s="22" t="s">
        <v>46</v>
      </c>
      <c r="C23" s="20">
        <v>0</v>
      </c>
      <c r="D23" s="20"/>
      <c r="E23" s="21">
        <v>0</v>
      </c>
      <c r="F23" s="21">
        <v>3</v>
      </c>
    </row>
    <row r="24" spans="2:6" x14ac:dyDescent="0.2">
      <c r="B24" s="17" t="s">
        <v>33</v>
      </c>
      <c r="C24" s="5"/>
      <c r="D24" s="20">
        <f>SUM(D22:D23)</f>
        <v>600</v>
      </c>
      <c r="E24" s="4"/>
      <c r="F24" s="21">
        <f>SUM(F22:F23)</f>
        <v>303</v>
      </c>
    </row>
    <row r="25" spans="2:6" x14ac:dyDescent="0.2">
      <c r="B25" s="17" t="s">
        <v>16</v>
      </c>
      <c r="C25" s="4" t="s">
        <v>16</v>
      </c>
      <c r="D25" s="4" t="s">
        <v>16</v>
      </c>
      <c r="E25" s="4"/>
      <c r="F25" s="4"/>
    </row>
    <row r="26" spans="2:6" x14ac:dyDescent="0.2">
      <c r="B26" s="9" t="s">
        <v>16</v>
      </c>
      <c r="C26" s="10" t="s">
        <v>16</v>
      </c>
      <c r="D26" s="10" t="s">
        <v>16</v>
      </c>
      <c r="E26" s="32" t="s">
        <v>38</v>
      </c>
      <c r="F26" s="32"/>
    </row>
    <row r="27" spans="2:6" x14ac:dyDescent="0.2">
      <c r="B27" s="11"/>
      <c r="C27" s="12"/>
      <c r="D27" s="12"/>
      <c r="E27" s="13" t="s">
        <v>50</v>
      </c>
      <c r="F27" s="23" t="s">
        <v>48</v>
      </c>
    </row>
    <row r="28" spans="2:6" x14ac:dyDescent="0.2">
      <c r="B28" t="s">
        <v>26</v>
      </c>
      <c r="C28" s="19"/>
      <c r="D28" s="19"/>
      <c r="E28" s="5"/>
      <c r="F28" s="4"/>
    </row>
    <row r="29" spans="2:6" x14ac:dyDescent="0.2">
      <c r="B29" t="s">
        <v>27</v>
      </c>
      <c r="C29" s="19"/>
      <c r="D29" s="19"/>
      <c r="E29" s="5">
        <v>200</v>
      </c>
      <c r="F29" s="4">
        <v>300</v>
      </c>
    </row>
    <row r="30" spans="2:6" x14ac:dyDescent="0.2">
      <c r="B30" s="25" t="s">
        <v>42</v>
      </c>
      <c r="C30" s="19"/>
      <c r="D30" s="19"/>
      <c r="E30" s="20">
        <v>400</v>
      </c>
      <c r="F30" s="2" t="s">
        <v>3</v>
      </c>
    </row>
    <row r="31" spans="2:6" x14ac:dyDescent="0.2">
      <c r="B31" s="25" t="s">
        <v>29</v>
      </c>
      <c r="C31" s="19"/>
      <c r="D31" s="19"/>
      <c r="E31" s="6" t="s">
        <v>3</v>
      </c>
      <c r="F31" s="2" t="s">
        <v>3</v>
      </c>
    </row>
    <row r="32" spans="2:6" x14ac:dyDescent="0.2">
      <c r="B32" t="s">
        <v>30</v>
      </c>
      <c r="C32" s="19"/>
      <c r="D32" s="19"/>
      <c r="E32" s="5">
        <f>SUM(E29:E31)</f>
        <v>600</v>
      </c>
      <c r="F32" s="4">
        <f>SUM(F29:F31)</f>
        <v>300</v>
      </c>
    </row>
    <row r="33" spans="2:6" x14ac:dyDescent="0.2">
      <c r="B33" t="s">
        <v>39</v>
      </c>
      <c r="C33" s="19"/>
      <c r="D33" s="19"/>
      <c r="E33" s="5">
        <v>264</v>
      </c>
      <c r="F33" s="4">
        <v>291</v>
      </c>
    </row>
    <row r="34" spans="2:6" x14ac:dyDescent="0.2">
      <c r="B34" t="s">
        <v>33</v>
      </c>
      <c r="E34" s="5">
        <f>SUM(E32:E33)</f>
        <v>864</v>
      </c>
      <c r="F34" s="4">
        <f>SUM(F32:F33)</f>
        <v>591</v>
      </c>
    </row>
    <row r="35" spans="2:6" s="17" customFormat="1" x14ac:dyDescent="0.2">
      <c r="C35" s="4"/>
      <c r="D35" s="4"/>
      <c r="E35" s="4"/>
      <c r="F35" s="4"/>
    </row>
    <row r="36" spans="2:6" ht="18.75" customHeight="1" x14ac:dyDescent="0.2">
      <c r="B36" s="27" t="s">
        <v>40</v>
      </c>
      <c r="C36" s="27" t="s">
        <v>40</v>
      </c>
      <c r="D36" s="27" t="s">
        <v>40</v>
      </c>
      <c r="E36" s="27" t="s">
        <v>40</v>
      </c>
      <c r="F36" s="27" t="s">
        <v>40</v>
      </c>
    </row>
    <row r="37" spans="2:6" x14ac:dyDescent="0.2">
      <c r="B37" t="s">
        <v>16</v>
      </c>
      <c r="C37" s="1" t="s">
        <v>16</v>
      </c>
      <c r="D37" s="1" t="s">
        <v>16</v>
      </c>
      <c r="E37" s="1" t="s">
        <v>16</v>
      </c>
      <c r="F37" s="1" t="s">
        <v>16</v>
      </c>
    </row>
  </sheetData>
  <mergeCells count="7">
    <mergeCell ref="B36:F36"/>
    <mergeCell ref="E2:F2"/>
    <mergeCell ref="B17:F17"/>
    <mergeCell ref="B19:F19"/>
    <mergeCell ref="C20:D20"/>
    <mergeCell ref="E20:F20"/>
    <mergeCell ref="E26:F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/>
  </sheetViews>
  <sheetFormatPr defaultColWidth="8.7265625" defaultRowHeight="12.6" x14ac:dyDescent="0.2"/>
  <sheetData>
    <row r="1" spans="1:6" x14ac:dyDescent="0.2">
      <c r="C1" s="1" t="s">
        <v>45</v>
      </c>
      <c r="D1" s="1" t="s">
        <v>45</v>
      </c>
      <c r="E1" s="1" t="s">
        <v>45</v>
      </c>
      <c r="F1" s="1" t="s">
        <v>45</v>
      </c>
    </row>
    <row r="2" spans="1:6" x14ac:dyDescent="0.2">
      <c r="A2" t="s">
        <v>21</v>
      </c>
    </row>
    <row r="3" spans="1:6" x14ac:dyDescent="0.2">
      <c r="A3" t="s">
        <v>21</v>
      </c>
    </row>
    <row r="4" spans="1:6" x14ac:dyDescent="0.2">
      <c r="A4" t="s">
        <v>23</v>
      </c>
    </row>
    <row r="5" spans="1:6" x14ac:dyDescent="0.2">
      <c r="A5" t="s">
        <v>17</v>
      </c>
    </row>
    <row r="6" spans="1:6" x14ac:dyDescent="0.2">
      <c r="A6" t="s">
        <v>17</v>
      </c>
    </row>
    <row r="7" spans="1:6" x14ac:dyDescent="0.2">
      <c r="A7" t="s">
        <v>17</v>
      </c>
    </row>
    <row r="8" spans="1:6" x14ac:dyDescent="0.2">
      <c r="A8" t="s">
        <v>22</v>
      </c>
    </row>
    <row r="9" spans="1:6" x14ac:dyDescent="0.2">
      <c r="A9" t="s">
        <v>23</v>
      </c>
    </row>
    <row r="10" spans="1:6" x14ac:dyDescent="0.2">
      <c r="A10" t="s">
        <v>17</v>
      </c>
    </row>
    <row r="11" spans="1:6" x14ac:dyDescent="0.2">
      <c r="A11" t="s">
        <v>17</v>
      </c>
    </row>
    <row r="12" spans="1:6" x14ac:dyDescent="0.2">
      <c r="A12" t="s">
        <v>17</v>
      </c>
    </row>
    <row r="13" spans="1:6" x14ac:dyDescent="0.2">
      <c r="A13" t="s">
        <v>17</v>
      </c>
    </row>
    <row r="14" spans="1:6" x14ac:dyDescent="0.2">
      <c r="A14" t="s">
        <v>22</v>
      </c>
    </row>
    <row r="15" spans="1:6" x14ac:dyDescent="0.2">
      <c r="A15" t="s">
        <v>18</v>
      </c>
    </row>
    <row r="17" spans="1:1" x14ac:dyDescent="0.2">
      <c r="A17" t="s">
        <v>20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21</v>
      </c>
    </row>
    <row r="24" spans="1:1" x14ac:dyDescent="0.2">
      <c r="A24" t="s">
        <v>18</v>
      </c>
    </row>
    <row r="26" spans="1:1" x14ac:dyDescent="0.2">
      <c r="A26" t="s">
        <v>21</v>
      </c>
    </row>
    <row r="27" spans="1:1" x14ac:dyDescent="0.2">
      <c r="A27" t="s">
        <v>21</v>
      </c>
    </row>
    <row r="28" spans="1:1" x14ac:dyDescent="0.2">
      <c r="A28" t="s">
        <v>23</v>
      </c>
    </row>
    <row r="29" spans="1:1" x14ac:dyDescent="0.2">
      <c r="A29" t="s">
        <v>17</v>
      </c>
    </row>
    <row r="30" spans="1:1" x14ac:dyDescent="0.2">
      <c r="A30" t="s">
        <v>17</v>
      </c>
    </row>
    <row r="31" spans="1:1" x14ac:dyDescent="0.2">
      <c r="A31" t="s">
        <v>17</v>
      </c>
    </row>
    <row r="32" spans="1:1" x14ac:dyDescent="0.2">
      <c r="A32" t="s">
        <v>22</v>
      </c>
    </row>
    <row r="33" spans="1:1" x14ac:dyDescent="0.2">
      <c r="A33" t="s">
        <v>23</v>
      </c>
    </row>
    <row r="34" spans="1:1" x14ac:dyDescent="0.2">
      <c r="A34" t="s">
        <v>18</v>
      </c>
    </row>
    <row r="36" spans="1:1" x14ac:dyDescent="0.2">
      <c r="A36" t="s">
        <v>20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2019-05-21T11:54:59Z</cp:lastPrinted>
  <dcterms:created xsi:type="dcterms:W3CDTF">2011-11-21T19:11:32Z</dcterms:created>
  <dcterms:modified xsi:type="dcterms:W3CDTF">2019-07-03T15:13:35Z</dcterms:modified>
</cp:coreProperties>
</file>