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D:\02_Content\Addtech\drive-download-20190701T093147Z-001\Skickat till Resultify (webb ÅR)\"/>
    </mc:Choice>
  </mc:AlternateContent>
  <xr:revisionPtr revIDLastSave="0" documentId="13_ncr:1_{BBC73AC6-A728-4EAB-89BD-1D7D896F835C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definedNames>
    <definedName name="_xlnm.Print_Area" localSheetId="0">SV!$B$2:$F$48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3" l="1"/>
  <c r="E46" i="3"/>
  <c r="F19" i="3"/>
  <c r="E19" i="3"/>
  <c r="F14" i="3"/>
  <c r="E14" i="3"/>
  <c r="E46" i="1" l="1"/>
  <c r="E19" i="1"/>
  <c r="E14" i="1"/>
  <c r="F46" i="1"/>
  <c r="F19" i="1"/>
  <c r="F14" i="1"/>
</calcChain>
</file>

<file path=xl/sharedStrings.xml><?xml version="1.0" encoding="utf-8"?>
<sst xmlns="http://schemas.openxmlformats.org/spreadsheetml/2006/main" count="131" uniqueCount="107">
  <si>
    <t>MSEK, om annat ej anges</t>
  </si>
  <si>
    <t>Nettoomsättning</t>
  </si>
  <si>
    <t>Resultat efter finansiella poster</t>
  </si>
  <si>
    <t>Årets resultat</t>
  </si>
  <si>
    <t>Immateriella anläggningstillgångar</t>
  </si>
  <si>
    <t>Varulager</t>
  </si>
  <si>
    <t>Kortfristiga fordringar</t>
  </si>
  <si>
    <t>Likvida medel</t>
  </si>
  <si>
    <t>Summa tillgångar</t>
  </si>
  <si>
    <t>Eget kapital hänförligt till aktieägarna</t>
  </si>
  <si>
    <t>Innehav utan bestämmande inflytande</t>
  </si>
  <si>
    <t>Räntebärande skulder och avsättningar</t>
  </si>
  <si>
    <t>Icke räntebärande skulder och avsättningar</t>
  </si>
  <si>
    <t>Summa eget kapital och skulder</t>
  </si>
  <si>
    <t>Sysselsatt kapital</t>
  </si>
  <si>
    <t>Finansiell nettoskuld</t>
  </si>
  <si>
    <t>Rörelsemarginal, %</t>
  </si>
  <si>
    <t>Vinstmarginal, %</t>
  </si>
  <si>
    <t xml:space="preserve">Avkastning eget kapital, % </t>
  </si>
  <si>
    <t>Avkastning sysselsatt kapital, %</t>
  </si>
  <si>
    <t>Avkastning på rörelsekapital (R/RK), %</t>
  </si>
  <si>
    <t>Soliditet, %</t>
  </si>
  <si>
    <t>Skuldsättningsgrad, ggr</t>
  </si>
  <si>
    <t>Kassaflöde per aktie, SEK</t>
  </si>
  <si>
    <t>Eget kapital per aktie, SEK</t>
  </si>
  <si>
    <t>Utdelning per aktie, SEK</t>
  </si>
  <si>
    <t>Medelantal aktier efter återköp, ’000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</si>
  <si>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</si>
  <si>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</si>
  <si>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</si>
  <si>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</si>
  <si>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Medelantal anställda</t>
  </si>
  <si>
    <t>Antal anställda vid årets slut</t>
  </si>
  <si>
    <t xml:space="preserve">Räntetäckningsgrad, ggr </t>
  </si>
  <si>
    <t>sum</t>
  </si>
  <si>
    <t>nohover</t>
  </si>
  <si>
    <t>decimals=1</t>
  </si>
  <si>
    <t>decimals=2</t>
  </si>
  <si>
    <t>width=10%</t>
  </si>
  <si>
    <t>header</t>
  </si>
  <si>
    <t>Finansiell nettoskuld/EBITDA, ggr</t>
  </si>
  <si>
    <t>Medelantal aktier efter återköp justerat för utspädning, ’000</t>
  </si>
  <si>
    <t>Nettoskuld exkl. pensioner</t>
  </si>
  <si>
    <t>Nettoskuldsättningsgrad, ggr</t>
  </si>
  <si>
    <t>SEKm, unless stated otherwise</t>
  </si>
  <si>
    <t>Net sales</t>
  </si>
  <si>
    <t>Profit after financial items</t>
  </si>
  <si>
    <t>Profit for the year</t>
  </si>
  <si>
    <t>Intangible non-current assets</t>
  </si>
  <si>
    <t>Inventories</t>
  </si>
  <si>
    <t>Current receivables</t>
  </si>
  <si>
    <t>Cash and cash equivalents</t>
  </si>
  <si>
    <t>Total assets</t>
  </si>
  <si>
    <t>Shareholders’ equity</t>
  </si>
  <si>
    <t>Non-controlling interests</t>
  </si>
  <si>
    <t>Interest-bearing liabilities and provisions</t>
  </si>
  <si>
    <t>Non-interest-bearing liabilities and provisions</t>
  </si>
  <si>
    <t>Total shareholders’ equity and liabilities</t>
  </si>
  <si>
    <t>Capital employed</t>
  </si>
  <si>
    <t>Financial net liabilities</t>
  </si>
  <si>
    <t>Net liabilities, excl. pensions</t>
  </si>
  <si>
    <t>Operating margin, %</t>
  </si>
  <si>
    <t>Profit margin, %</t>
  </si>
  <si>
    <t>Return on equity, %</t>
  </si>
  <si>
    <t>Return on capital employes, %</t>
  </si>
  <si>
    <t>Return on working capital (P/WC), %</t>
  </si>
  <si>
    <t>Equity ratio, %</t>
  </si>
  <si>
    <t>Debt/equity ratio, multiple</t>
  </si>
  <si>
    <t>Net debt/equity ratio, multiple</t>
  </si>
  <si>
    <t>Interest coverage ratio, multiple</t>
  </si>
  <si>
    <t>Financial net liabilities/EBITDA, multiple</t>
  </si>
  <si>
    <t>Earnings per share (EPS), SEK</t>
  </si>
  <si>
    <t>EPS, after dilution, SEK</t>
  </si>
  <si>
    <t>Cash flow per share, SEK</t>
  </si>
  <si>
    <t>Shareholders’ equity per share, SEK</t>
  </si>
  <si>
    <t>Dividend per share, SEK</t>
  </si>
  <si>
    <t>Average number of shares after repurchases, ’000s</t>
  </si>
  <si>
    <t>Average number of shares adjusted for dilution, ’000s</t>
  </si>
  <si>
    <t>Market price of share at 31 March, SEK</t>
  </si>
  <si>
    <t>Cash flow from operating activities</t>
  </si>
  <si>
    <t>Cash flow from investing activities</t>
  </si>
  <si>
    <t>Cash flow from financing activities</t>
  </si>
  <si>
    <t>Cash flow for the year</t>
  </si>
  <si>
    <t>Average number of employees</t>
  </si>
  <si>
    <t>Number of employees at year-end</t>
  </si>
  <si>
    <t>Rörelseresultat</t>
  </si>
  <si>
    <t>Operating profit</t>
  </si>
  <si>
    <t xml:space="preserve"> 1) Enligt styrelsens förslag.</t>
  </si>
  <si>
    <t xml:space="preserve"> 1) As proposed by the Board of Directors.</t>
  </si>
  <si>
    <t>title2</t>
  </si>
  <si>
    <t>2015/2016</t>
  </si>
  <si>
    <t>Resultat per aktie, SEK</t>
  </si>
  <si>
    <t>Resultat per aktie efter utspädningseffekt, SEK</t>
  </si>
  <si>
    <t>2016/2017</t>
  </si>
  <si>
    <t>EBITDA</t>
  </si>
  <si>
    <t>EBITA</t>
  </si>
  <si>
    <t>Tangible and financial non-current assets</t>
  </si>
  <si>
    <t>EBITA margin, %</t>
  </si>
  <si>
    <t>EBITA-marginal, %</t>
  </si>
  <si>
    <t>Aktiekurs per 31 mars, SEK</t>
  </si>
  <si>
    <t>Rörelsekapital</t>
  </si>
  <si>
    <t>Working capital</t>
  </si>
  <si>
    <t>Materiella och finansiella anläggningstillgångar</t>
  </si>
  <si>
    <t>2017/2018</t>
  </si>
  <si>
    <t>4,00 1)</t>
  </si>
  <si>
    <t>2018/2019</t>
  </si>
  <si>
    <t>5,00 1)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</si>
</sst>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000000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4" fillId="0" borderId="0" xfId="0" applyFont="1"/>
    <xf numFmtId="0" fontId="5" fillId="0" borderId="0" xfId="0" applyFont="1" applyFill="1"/>
    <xf numFmtId="0" fontId="0" fillId="0" borderId="1" xfId="0" applyFill="1" applyBorder="1"/>
    <xf numFmtId="2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0" xfId="0" applyFont="1" applyFill="1"/>
    <xf numFmtId="0" fontId="0" fillId="0" borderId="0" xfId="0" applyFill="1" applyBorder="1"/>
    <xf numFmtId="3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2" xfId="0" applyFill="1" applyBorder="1"/>
    <xf numFmtId="0" fontId="0" fillId="2" borderId="2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50"/>
  <sheetViews>
    <sheetView zoomScale="85" zoomScaleNormal="85" zoomScalePageLayoutView="85" workbookViewId="0">
      <selection activeCell="C2" sqref="C2:F48"/>
    </sheetView>
  </sheetViews>
  <sheetFormatPr defaultColWidth="11" defaultRowHeight="12.6" x14ac:dyDescent="0.2"/>
  <cols>
    <col min="1" max="1" width="6.36328125" customWidth="1"/>
    <col min="2" max="2" width="40" customWidth="1"/>
    <col min="3" max="3" width="12.36328125" customWidth="1"/>
    <col min="4" max="5" width="12.36328125" style="1" customWidth="1"/>
    <col min="6" max="6" width="12.36328125" customWidth="1"/>
  </cols>
  <sheetData>
    <row r="2" spans="2:6" x14ac:dyDescent="0.2">
      <c r="B2" s="8" t="s">
        <v>0</v>
      </c>
      <c r="C2" s="25" t="s">
        <v>105</v>
      </c>
      <c r="D2" s="10" t="s">
        <v>103</v>
      </c>
      <c r="E2" s="10" t="s">
        <v>93</v>
      </c>
      <c r="F2" s="10" t="s">
        <v>90</v>
      </c>
    </row>
    <row r="3" spans="2:6" x14ac:dyDescent="0.2">
      <c r="B3" s="1" t="s">
        <v>1</v>
      </c>
      <c r="C3" s="13">
        <v>10148</v>
      </c>
      <c r="D3" s="5">
        <v>8022</v>
      </c>
      <c r="E3" s="5">
        <v>7178</v>
      </c>
      <c r="F3" s="5">
        <v>6155</v>
      </c>
    </row>
    <row r="4" spans="2:6" x14ac:dyDescent="0.2">
      <c r="B4" t="s">
        <v>94</v>
      </c>
      <c r="C4" s="13">
        <v>1137</v>
      </c>
      <c r="D4" s="5">
        <v>881</v>
      </c>
      <c r="E4" s="5">
        <v>755</v>
      </c>
      <c r="F4" s="5">
        <v>570</v>
      </c>
    </row>
    <row r="5" spans="2:6" x14ac:dyDescent="0.2">
      <c r="B5" t="s">
        <v>95</v>
      </c>
      <c r="C5" s="13">
        <v>1085</v>
      </c>
      <c r="D5" s="5">
        <v>838</v>
      </c>
      <c r="E5" s="5">
        <v>715</v>
      </c>
      <c r="F5" s="5">
        <v>536</v>
      </c>
    </row>
    <row r="6" spans="2:6" x14ac:dyDescent="0.2">
      <c r="B6" s="7" t="s">
        <v>85</v>
      </c>
      <c r="C6" s="13">
        <v>910</v>
      </c>
      <c r="D6" s="5">
        <v>701</v>
      </c>
      <c r="E6" s="5">
        <v>604</v>
      </c>
      <c r="F6" s="5">
        <v>443</v>
      </c>
    </row>
    <row r="7" spans="2:6" x14ac:dyDescent="0.2">
      <c r="B7" s="1" t="s">
        <v>2</v>
      </c>
      <c r="C7" s="13">
        <v>865</v>
      </c>
      <c r="D7" s="5">
        <v>665</v>
      </c>
      <c r="E7" s="5">
        <v>580</v>
      </c>
      <c r="F7" s="5">
        <v>423</v>
      </c>
    </row>
    <row r="8" spans="2:6" x14ac:dyDescent="0.2">
      <c r="B8" s="1" t="s">
        <v>3</v>
      </c>
      <c r="C8" s="13">
        <v>672</v>
      </c>
      <c r="D8" s="5">
        <v>526</v>
      </c>
      <c r="E8" s="5">
        <v>450</v>
      </c>
      <c r="F8" s="5">
        <v>333</v>
      </c>
    </row>
    <row r="9" spans="2:6" x14ac:dyDescent="0.2">
      <c r="B9" s="15" t="s">
        <v>4</v>
      </c>
      <c r="C9" s="16">
        <v>2953</v>
      </c>
      <c r="D9" s="17">
        <v>2463</v>
      </c>
      <c r="E9" s="17">
        <v>1892</v>
      </c>
      <c r="F9" s="17">
        <v>1498</v>
      </c>
    </row>
    <row r="10" spans="2:6" x14ac:dyDescent="0.2">
      <c r="B10" s="21" t="s">
        <v>102</v>
      </c>
      <c r="C10" s="13">
        <v>315</v>
      </c>
      <c r="D10" s="5">
        <v>239</v>
      </c>
      <c r="E10" s="5">
        <v>217</v>
      </c>
      <c r="F10" s="5">
        <v>195</v>
      </c>
    </row>
    <row r="11" spans="2:6" x14ac:dyDescent="0.2">
      <c r="B11" s="1" t="s">
        <v>5</v>
      </c>
      <c r="C11" s="13">
        <v>1417</v>
      </c>
      <c r="D11" s="5">
        <v>1118</v>
      </c>
      <c r="E11" s="5">
        <v>942</v>
      </c>
      <c r="F11" s="5">
        <v>874</v>
      </c>
    </row>
    <row r="12" spans="2:6" x14ac:dyDescent="0.2">
      <c r="B12" s="1" t="s">
        <v>6</v>
      </c>
      <c r="C12" s="13">
        <v>2065</v>
      </c>
      <c r="D12" s="5">
        <v>1507</v>
      </c>
      <c r="E12" s="5">
        <v>1286</v>
      </c>
      <c r="F12" s="5">
        <v>1098</v>
      </c>
    </row>
    <row r="13" spans="2:6" x14ac:dyDescent="0.2">
      <c r="B13" s="1" t="s">
        <v>7</v>
      </c>
      <c r="C13" s="13">
        <v>295</v>
      </c>
      <c r="D13" s="5">
        <v>192</v>
      </c>
      <c r="E13" s="5">
        <v>178</v>
      </c>
      <c r="F13" s="5">
        <v>140</v>
      </c>
    </row>
    <row r="14" spans="2:6" x14ac:dyDescent="0.2">
      <c r="B14" s="1" t="s">
        <v>8</v>
      </c>
      <c r="C14" s="13">
        <v>7045</v>
      </c>
      <c r="D14" s="5">
        <v>5519</v>
      </c>
      <c r="E14" s="5">
        <f>SUM(E9:E13)</f>
        <v>4515</v>
      </c>
      <c r="F14" s="5">
        <f>SUM(F9:F13)</f>
        <v>3805</v>
      </c>
    </row>
    <row r="15" spans="2:6" x14ac:dyDescent="0.2">
      <c r="B15" s="1" t="s">
        <v>9</v>
      </c>
      <c r="C15" s="13">
        <v>2470</v>
      </c>
      <c r="D15" s="5">
        <v>2085</v>
      </c>
      <c r="E15" s="5">
        <v>1701</v>
      </c>
      <c r="F15" s="5">
        <v>1479</v>
      </c>
    </row>
    <row r="16" spans="2:6" x14ac:dyDescent="0.2">
      <c r="B16" s="1" t="s">
        <v>10</v>
      </c>
      <c r="C16" s="13">
        <v>50</v>
      </c>
      <c r="D16" s="5">
        <v>46</v>
      </c>
      <c r="E16" s="5">
        <v>40</v>
      </c>
      <c r="F16" s="5">
        <v>35</v>
      </c>
    </row>
    <row r="17" spans="2:6" x14ac:dyDescent="0.2">
      <c r="B17" s="1" t="s">
        <v>11</v>
      </c>
      <c r="C17" s="13">
        <v>2256</v>
      </c>
      <c r="D17" s="5">
        <v>1598</v>
      </c>
      <c r="E17" s="5">
        <v>1189</v>
      </c>
      <c r="F17" s="5">
        <v>962</v>
      </c>
    </row>
    <row r="18" spans="2:6" x14ac:dyDescent="0.2">
      <c r="B18" s="1" t="s">
        <v>12</v>
      </c>
      <c r="C18" s="13">
        <v>2269</v>
      </c>
      <c r="D18" s="5">
        <v>1790</v>
      </c>
      <c r="E18" s="5">
        <v>1585</v>
      </c>
      <c r="F18" s="5">
        <v>1329</v>
      </c>
    </row>
    <row r="19" spans="2:6" x14ac:dyDescent="0.2">
      <c r="B19" s="1" t="s">
        <v>13</v>
      </c>
      <c r="C19" s="13">
        <v>7045</v>
      </c>
      <c r="D19" s="5">
        <v>5519</v>
      </c>
      <c r="E19" s="5">
        <f>SUM(E15:E18)</f>
        <v>4515</v>
      </c>
      <c r="F19" s="5">
        <f>SUM(F15:F18)</f>
        <v>3805</v>
      </c>
    </row>
    <row r="20" spans="2:6" x14ac:dyDescent="0.2">
      <c r="B20" s="1" t="s">
        <v>14</v>
      </c>
      <c r="C20" s="13">
        <v>4775</v>
      </c>
      <c r="D20" s="5">
        <v>3728</v>
      </c>
      <c r="E20" s="5">
        <v>2930</v>
      </c>
      <c r="F20" s="5">
        <v>2476</v>
      </c>
    </row>
    <row r="21" spans="2:6" x14ac:dyDescent="0.2">
      <c r="B21" s="1" t="s">
        <v>100</v>
      </c>
      <c r="C21" s="13">
        <v>2029</v>
      </c>
      <c r="D21" s="5">
        <v>1591</v>
      </c>
      <c r="E21" s="5">
        <v>1362</v>
      </c>
      <c r="F21" s="5">
        <v>1208</v>
      </c>
    </row>
    <row r="22" spans="2:6" x14ac:dyDescent="0.2">
      <c r="B22" s="1" t="s">
        <v>15</v>
      </c>
      <c r="C22" s="13">
        <v>1960</v>
      </c>
      <c r="D22" s="5">
        <v>1405</v>
      </c>
      <c r="E22" s="5">
        <v>1011</v>
      </c>
      <c r="F22" s="5">
        <v>822</v>
      </c>
    </row>
    <row r="23" spans="2:6" x14ac:dyDescent="0.2">
      <c r="B23" s="14" t="s">
        <v>42</v>
      </c>
      <c r="C23" s="13">
        <v>1700</v>
      </c>
      <c r="D23" s="5">
        <v>1176</v>
      </c>
      <c r="E23" s="5">
        <v>801</v>
      </c>
      <c r="F23" s="5">
        <v>623</v>
      </c>
    </row>
    <row r="24" spans="2:6" x14ac:dyDescent="0.2">
      <c r="B24" s="18" t="s">
        <v>98</v>
      </c>
      <c r="C24" s="23">
        <v>10.7</v>
      </c>
      <c r="D24" s="24">
        <v>10.5</v>
      </c>
      <c r="E24" s="24">
        <v>10</v>
      </c>
      <c r="F24" s="20">
        <v>8.6999999999999993</v>
      </c>
    </row>
    <row r="25" spans="2:6" x14ac:dyDescent="0.2">
      <c r="B25" s="15" t="s">
        <v>16</v>
      </c>
      <c r="C25" s="26">
        <v>9</v>
      </c>
      <c r="D25" s="22">
        <v>8.6999999999999993</v>
      </c>
      <c r="E25" s="22">
        <v>8.4</v>
      </c>
      <c r="F25" s="22">
        <v>7.2</v>
      </c>
    </row>
    <row r="26" spans="2:6" x14ac:dyDescent="0.2">
      <c r="B26" s="1" t="s">
        <v>17</v>
      </c>
      <c r="C26" s="11">
        <v>8.5</v>
      </c>
      <c r="D26" s="4">
        <v>8.3000000000000007</v>
      </c>
      <c r="E26" s="4">
        <v>8.1</v>
      </c>
      <c r="F26" s="4">
        <v>6.9</v>
      </c>
    </row>
    <row r="27" spans="2:6" x14ac:dyDescent="0.2">
      <c r="B27" s="1" t="s">
        <v>18</v>
      </c>
      <c r="C27" s="11">
        <v>29</v>
      </c>
      <c r="D27" s="4">
        <v>28</v>
      </c>
      <c r="E27" s="4">
        <v>28</v>
      </c>
      <c r="F27" s="4">
        <v>20</v>
      </c>
    </row>
    <row r="28" spans="2:6" x14ac:dyDescent="0.2">
      <c r="B28" s="1" t="s">
        <v>19</v>
      </c>
      <c r="C28" s="11">
        <v>21</v>
      </c>
      <c r="D28" s="4">
        <v>22</v>
      </c>
      <c r="E28" s="4">
        <v>23</v>
      </c>
      <c r="F28" s="4">
        <v>16</v>
      </c>
    </row>
    <row r="29" spans="2:6" x14ac:dyDescent="0.2">
      <c r="B29" s="1" t="s">
        <v>20</v>
      </c>
      <c r="C29" s="11">
        <v>53</v>
      </c>
      <c r="D29" s="4">
        <v>53</v>
      </c>
      <c r="E29" s="4">
        <v>53</v>
      </c>
      <c r="F29" s="4">
        <v>44</v>
      </c>
    </row>
    <row r="30" spans="2:6" x14ac:dyDescent="0.2">
      <c r="B30" s="1" t="s">
        <v>21</v>
      </c>
      <c r="C30" s="11">
        <v>36</v>
      </c>
      <c r="D30" s="4">
        <v>39</v>
      </c>
      <c r="E30" s="4">
        <v>39</v>
      </c>
      <c r="F30" s="4">
        <v>40</v>
      </c>
    </row>
    <row r="31" spans="2:6" x14ac:dyDescent="0.2">
      <c r="B31" s="1" t="s">
        <v>22</v>
      </c>
      <c r="C31" s="11">
        <v>0.8</v>
      </c>
      <c r="D31" s="4">
        <v>0.7</v>
      </c>
      <c r="E31" s="4">
        <v>0.6</v>
      </c>
      <c r="F31" s="4">
        <v>0.6</v>
      </c>
    </row>
    <row r="32" spans="2:6" x14ac:dyDescent="0.2">
      <c r="B32" s="14" t="s">
        <v>43</v>
      </c>
      <c r="C32" s="11">
        <v>0.7</v>
      </c>
      <c r="D32" s="4">
        <v>0.6</v>
      </c>
      <c r="E32" s="4">
        <v>0.5</v>
      </c>
      <c r="F32" s="4">
        <v>0.4</v>
      </c>
    </row>
    <row r="33" spans="2:6" x14ac:dyDescent="0.2">
      <c r="B33" s="1" t="s">
        <v>33</v>
      </c>
      <c r="C33" s="11">
        <v>22.1</v>
      </c>
      <c r="D33" s="4">
        <v>22.7</v>
      </c>
      <c r="E33" s="4">
        <v>23.9</v>
      </c>
      <c r="F33" s="4">
        <v>20.3</v>
      </c>
    </row>
    <row r="34" spans="2:6" x14ac:dyDescent="0.2">
      <c r="B34" s="1" t="s">
        <v>40</v>
      </c>
      <c r="C34" s="11">
        <v>1.7</v>
      </c>
      <c r="D34" s="4">
        <v>1.6</v>
      </c>
      <c r="E34" s="4">
        <v>1.3</v>
      </c>
      <c r="F34" s="4">
        <v>1.4</v>
      </c>
    </row>
    <row r="35" spans="2:6" x14ac:dyDescent="0.2">
      <c r="B35" s="18" t="s">
        <v>91</v>
      </c>
      <c r="C35" s="19">
        <v>9.85</v>
      </c>
      <c r="D35" s="20">
        <v>7.7</v>
      </c>
      <c r="E35" s="20">
        <v>6.6</v>
      </c>
      <c r="F35" s="20">
        <v>4.8499999999999996</v>
      </c>
    </row>
    <row r="36" spans="2:6" x14ac:dyDescent="0.2">
      <c r="B36" s="1" t="s">
        <v>92</v>
      </c>
      <c r="C36" s="12">
        <v>9.8000000000000007</v>
      </c>
      <c r="D36" s="4">
        <v>7.65</v>
      </c>
      <c r="E36" s="4">
        <v>6.55</v>
      </c>
      <c r="F36" s="4">
        <v>4.8499999999999996</v>
      </c>
    </row>
    <row r="37" spans="2:6" x14ac:dyDescent="0.2">
      <c r="B37" s="1" t="s">
        <v>23</v>
      </c>
      <c r="C37" s="12">
        <v>7.8</v>
      </c>
      <c r="D37" s="9">
        <v>8.0500000000000007</v>
      </c>
      <c r="E37" s="9">
        <v>8.25</v>
      </c>
      <c r="F37" s="9">
        <v>7.1</v>
      </c>
    </row>
    <row r="38" spans="2:6" x14ac:dyDescent="0.2">
      <c r="B38" s="1" t="s">
        <v>24</v>
      </c>
      <c r="C38" s="12">
        <v>36.799999999999997</v>
      </c>
      <c r="D38" s="9">
        <v>31.1</v>
      </c>
      <c r="E38" s="4">
        <v>25.45</v>
      </c>
      <c r="F38" s="9">
        <v>22.1</v>
      </c>
    </row>
    <row r="39" spans="2:6" x14ac:dyDescent="0.2">
      <c r="B39" s="1" t="s">
        <v>25</v>
      </c>
      <c r="C39" s="11" t="s">
        <v>106</v>
      </c>
      <c r="D39" s="4" t="s">
        <v>104</v>
      </c>
      <c r="E39" s="9">
        <v>3.5</v>
      </c>
      <c r="F39" s="9">
        <v>3.25</v>
      </c>
    </row>
    <row r="40" spans="2:6" x14ac:dyDescent="0.2">
      <c r="B40" s="1" t="s">
        <v>26</v>
      </c>
      <c r="C40" s="13">
        <v>67047</v>
      </c>
      <c r="D40" s="5">
        <v>66950</v>
      </c>
      <c r="E40" s="5">
        <v>66824</v>
      </c>
      <c r="F40" s="5">
        <v>66703</v>
      </c>
    </row>
    <row r="41" spans="2:6" x14ac:dyDescent="0.2">
      <c r="B41" s="1" t="s">
        <v>41</v>
      </c>
      <c r="C41" s="13">
        <v>67189</v>
      </c>
      <c r="D41" s="5">
        <v>67178</v>
      </c>
      <c r="E41" s="5">
        <v>67008</v>
      </c>
      <c r="F41" s="5">
        <v>66809</v>
      </c>
    </row>
    <row r="42" spans="2:6" x14ac:dyDescent="0.2">
      <c r="B42" s="1" t="s">
        <v>99</v>
      </c>
      <c r="C42" s="12">
        <v>193</v>
      </c>
      <c r="D42" s="9">
        <v>168</v>
      </c>
      <c r="E42" s="9">
        <v>148.5</v>
      </c>
      <c r="F42" s="9">
        <v>112</v>
      </c>
    </row>
    <row r="43" spans="2:6" x14ac:dyDescent="0.2">
      <c r="B43" s="18" t="s">
        <v>27</v>
      </c>
      <c r="C43" s="19">
        <v>524</v>
      </c>
      <c r="D43" s="20">
        <v>539</v>
      </c>
      <c r="E43" s="20">
        <v>551</v>
      </c>
      <c r="F43" s="20">
        <v>474</v>
      </c>
    </row>
    <row r="44" spans="2:6" x14ac:dyDescent="0.2">
      <c r="B44" s="1" t="s">
        <v>28</v>
      </c>
      <c r="C44" s="11">
        <v>-725</v>
      </c>
      <c r="D44" s="4">
        <v>-520</v>
      </c>
      <c r="E44" s="4">
        <v>-395</v>
      </c>
      <c r="F44" s="4">
        <v>-352</v>
      </c>
    </row>
    <row r="45" spans="2:6" x14ac:dyDescent="0.2">
      <c r="B45" s="1" t="s">
        <v>29</v>
      </c>
      <c r="C45" s="11">
        <v>294</v>
      </c>
      <c r="D45" s="4">
        <v>-12</v>
      </c>
      <c r="E45" s="4">
        <v>-126</v>
      </c>
      <c r="F45" s="4">
        <v>-52</v>
      </c>
    </row>
    <row r="46" spans="2:6" x14ac:dyDescent="0.2">
      <c r="B46" s="1" t="s">
        <v>30</v>
      </c>
      <c r="C46" s="11">
        <v>93</v>
      </c>
      <c r="D46" s="4">
        <v>7</v>
      </c>
      <c r="E46" s="4">
        <f>SUM(E43:E45)</f>
        <v>30</v>
      </c>
      <c r="F46" s="4">
        <f>SUM(F43:F45)</f>
        <v>70</v>
      </c>
    </row>
    <row r="47" spans="2:6" x14ac:dyDescent="0.2">
      <c r="B47" s="18" t="s">
        <v>31</v>
      </c>
      <c r="C47" s="27">
        <v>2590</v>
      </c>
      <c r="D47" s="28">
        <v>2283</v>
      </c>
      <c r="E47" s="28">
        <v>2133</v>
      </c>
      <c r="F47" s="28">
        <v>2386</v>
      </c>
    </row>
    <row r="48" spans="2:6" x14ac:dyDescent="0.2">
      <c r="B48" s="1" t="s">
        <v>32</v>
      </c>
      <c r="C48" s="13">
        <v>2759</v>
      </c>
      <c r="D48" s="5">
        <v>2358</v>
      </c>
      <c r="E48" s="5">
        <v>2176</v>
      </c>
      <c r="F48" s="5">
        <v>2076</v>
      </c>
    </row>
    <row r="49" spans="2:6" x14ac:dyDescent="0.2">
      <c r="B49" s="1" t="s">
        <v>87</v>
      </c>
      <c r="C49" s="2"/>
      <c r="D49" s="2"/>
      <c r="E49" s="2"/>
      <c r="F49" s="2"/>
    </row>
    <row r="50" spans="2:6" x14ac:dyDescent="0.2">
      <c r="B50" s="29"/>
      <c r="C50" s="29"/>
      <c r="D50" s="29"/>
      <c r="E50" s="29"/>
      <c r="F50" s="29"/>
    </row>
  </sheetData>
  <mergeCells count="1">
    <mergeCell ref="B50:F50"/>
  </mergeCells>
  <pageMargins left="0.39370078740157483" right="0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0"/>
  <sheetViews>
    <sheetView tabSelected="1" zoomScale="85" zoomScaleNormal="85" zoomScalePageLayoutView="85" workbookViewId="0">
      <selection activeCell="H9" sqref="H9"/>
    </sheetView>
  </sheetViews>
  <sheetFormatPr defaultColWidth="11" defaultRowHeight="12.6" x14ac:dyDescent="0.2"/>
  <cols>
    <col min="1" max="1" width="9.6328125" customWidth="1"/>
    <col min="2" max="2" width="49.36328125" customWidth="1"/>
    <col min="3" max="6" width="12.08984375" customWidth="1"/>
  </cols>
  <sheetData>
    <row r="2" spans="2:6" x14ac:dyDescent="0.2">
      <c r="B2" s="8" t="s">
        <v>44</v>
      </c>
      <c r="C2" s="25" t="s">
        <v>105</v>
      </c>
      <c r="D2" s="10" t="s">
        <v>103</v>
      </c>
      <c r="E2" s="10" t="s">
        <v>93</v>
      </c>
      <c r="F2" s="10" t="s">
        <v>90</v>
      </c>
    </row>
    <row r="3" spans="2:6" x14ac:dyDescent="0.2">
      <c r="B3" s="1" t="s">
        <v>45</v>
      </c>
      <c r="C3" s="13">
        <v>10148</v>
      </c>
      <c r="D3" s="5">
        <v>8022</v>
      </c>
      <c r="E3" s="5">
        <v>7178</v>
      </c>
      <c r="F3" s="5">
        <v>6155</v>
      </c>
    </row>
    <row r="4" spans="2:6" x14ac:dyDescent="0.2">
      <c r="B4" t="s">
        <v>94</v>
      </c>
      <c r="C4" s="13">
        <v>1137</v>
      </c>
      <c r="D4" s="5">
        <v>881</v>
      </c>
      <c r="E4" s="5">
        <v>755</v>
      </c>
      <c r="F4" s="5">
        <v>570</v>
      </c>
    </row>
    <row r="5" spans="2:6" x14ac:dyDescent="0.2">
      <c r="B5" t="s">
        <v>95</v>
      </c>
      <c r="C5" s="13">
        <v>1085</v>
      </c>
      <c r="D5" s="5">
        <v>838</v>
      </c>
      <c r="E5" s="5">
        <v>715</v>
      </c>
      <c r="F5" s="5">
        <v>536</v>
      </c>
    </row>
    <row r="6" spans="2:6" x14ac:dyDescent="0.2">
      <c r="B6" s="3" t="s">
        <v>86</v>
      </c>
      <c r="C6" s="13">
        <v>910</v>
      </c>
      <c r="D6" s="5">
        <v>701</v>
      </c>
      <c r="E6" s="5">
        <v>604</v>
      </c>
      <c r="F6" s="5">
        <v>443</v>
      </c>
    </row>
    <row r="7" spans="2:6" x14ac:dyDescent="0.2">
      <c r="B7" s="1" t="s">
        <v>46</v>
      </c>
      <c r="C7" s="13">
        <v>865</v>
      </c>
      <c r="D7" s="5">
        <v>665</v>
      </c>
      <c r="E7" s="5">
        <v>580</v>
      </c>
      <c r="F7" s="5">
        <v>423</v>
      </c>
    </row>
    <row r="8" spans="2:6" x14ac:dyDescent="0.2">
      <c r="B8" s="1" t="s">
        <v>47</v>
      </c>
      <c r="C8" s="13">
        <v>672</v>
      </c>
      <c r="D8" s="5">
        <v>526</v>
      </c>
      <c r="E8" s="5">
        <v>450</v>
      </c>
      <c r="F8" s="5">
        <v>333</v>
      </c>
    </row>
    <row r="9" spans="2:6" x14ac:dyDescent="0.2">
      <c r="B9" s="1" t="s">
        <v>48</v>
      </c>
      <c r="C9" s="16">
        <v>2953</v>
      </c>
      <c r="D9" s="17">
        <v>2463</v>
      </c>
      <c r="E9" s="17">
        <v>1892</v>
      </c>
      <c r="F9" s="17">
        <v>1498</v>
      </c>
    </row>
    <row r="10" spans="2:6" x14ac:dyDescent="0.2">
      <c r="B10" s="1" t="s">
        <v>96</v>
      </c>
      <c r="C10" s="13">
        <v>315</v>
      </c>
      <c r="D10" s="5">
        <v>239</v>
      </c>
      <c r="E10" s="5">
        <v>217</v>
      </c>
      <c r="F10" s="5">
        <v>195</v>
      </c>
    </row>
    <row r="11" spans="2:6" x14ac:dyDescent="0.2">
      <c r="B11" s="1" t="s">
        <v>49</v>
      </c>
      <c r="C11" s="13">
        <v>1417</v>
      </c>
      <c r="D11" s="5">
        <v>1118</v>
      </c>
      <c r="E11" s="5">
        <v>942</v>
      </c>
      <c r="F11" s="5">
        <v>874</v>
      </c>
    </row>
    <row r="12" spans="2:6" x14ac:dyDescent="0.2">
      <c r="B12" s="1" t="s">
        <v>50</v>
      </c>
      <c r="C12" s="13">
        <v>2065</v>
      </c>
      <c r="D12" s="5">
        <v>1507</v>
      </c>
      <c r="E12" s="5">
        <v>1286</v>
      </c>
      <c r="F12" s="5">
        <v>1098</v>
      </c>
    </row>
    <row r="13" spans="2:6" x14ac:dyDescent="0.2">
      <c r="B13" s="1" t="s">
        <v>51</v>
      </c>
      <c r="C13" s="13">
        <v>295</v>
      </c>
      <c r="D13" s="5">
        <v>192</v>
      </c>
      <c r="E13" s="5">
        <v>178</v>
      </c>
      <c r="F13" s="5">
        <v>140</v>
      </c>
    </row>
    <row r="14" spans="2:6" x14ac:dyDescent="0.2">
      <c r="B14" s="1" t="s">
        <v>52</v>
      </c>
      <c r="C14" s="13">
        <v>7045</v>
      </c>
      <c r="D14" s="5">
        <v>5519</v>
      </c>
      <c r="E14" s="5">
        <f>SUM(E9:E13)</f>
        <v>4515</v>
      </c>
      <c r="F14" s="5">
        <f>SUM(F9:F13)</f>
        <v>3805</v>
      </c>
    </row>
    <row r="15" spans="2:6" x14ac:dyDescent="0.2">
      <c r="B15" s="1" t="s">
        <v>53</v>
      </c>
      <c r="C15" s="13">
        <v>2470</v>
      </c>
      <c r="D15" s="5">
        <v>2085</v>
      </c>
      <c r="E15" s="5">
        <v>1701</v>
      </c>
      <c r="F15" s="5">
        <v>1479</v>
      </c>
    </row>
    <row r="16" spans="2:6" x14ac:dyDescent="0.2">
      <c r="B16" s="1" t="s">
        <v>54</v>
      </c>
      <c r="C16" s="13">
        <v>50</v>
      </c>
      <c r="D16" s="5">
        <v>46</v>
      </c>
      <c r="E16" s="5">
        <v>40</v>
      </c>
      <c r="F16" s="5">
        <v>35</v>
      </c>
    </row>
    <row r="17" spans="2:6" x14ac:dyDescent="0.2">
      <c r="B17" s="1" t="s">
        <v>55</v>
      </c>
      <c r="C17" s="13">
        <v>2256</v>
      </c>
      <c r="D17" s="5">
        <v>1598</v>
      </c>
      <c r="E17" s="5">
        <v>1189</v>
      </c>
      <c r="F17" s="5">
        <v>962</v>
      </c>
    </row>
    <row r="18" spans="2:6" x14ac:dyDescent="0.2">
      <c r="B18" s="1" t="s">
        <v>56</v>
      </c>
      <c r="C18" s="13">
        <v>2269</v>
      </c>
      <c r="D18" s="5">
        <v>1790</v>
      </c>
      <c r="E18" s="5">
        <v>1585</v>
      </c>
      <c r="F18" s="5">
        <v>1329</v>
      </c>
    </row>
    <row r="19" spans="2:6" x14ac:dyDescent="0.2">
      <c r="B19" s="1" t="s">
        <v>57</v>
      </c>
      <c r="C19" s="13">
        <v>7045</v>
      </c>
      <c r="D19" s="5">
        <v>5519</v>
      </c>
      <c r="E19" s="5">
        <f>SUM(E15:E18)</f>
        <v>4515</v>
      </c>
      <c r="F19" s="5">
        <f>SUM(F15:F18)</f>
        <v>3805</v>
      </c>
    </row>
    <row r="20" spans="2:6" x14ac:dyDescent="0.2">
      <c r="B20" s="1" t="s">
        <v>58</v>
      </c>
      <c r="C20" s="13">
        <v>4775</v>
      </c>
      <c r="D20" s="5">
        <v>3728</v>
      </c>
      <c r="E20" s="5">
        <v>2930</v>
      </c>
      <c r="F20" s="5">
        <v>2476</v>
      </c>
    </row>
    <row r="21" spans="2:6" x14ac:dyDescent="0.2">
      <c r="B21" s="1" t="s">
        <v>101</v>
      </c>
      <c r="C21" s="13">
        <v>2029</v>
      </c>
      <c r="D21" s="5">
        <v>1591</v>
      </c>
      <c r="E21" s="5">
        <v>1362</v>
      </c>
      <c r="F21" s="5">
        <v>1208</v>
      </c>
    </row>
    <row r="22" spans="2:6" x14ac:dyDescent="0.2">
      <c r="B22" s="1" t="s">
        <v>59</v>
      </c>
      <c r="C22" s="13">
        <v>1960</v>
      </c>
      <c r="D22" s="5">
        <v>1405</v>
      </c>
      <c r="E22" s="5">
        <v>1011</v>
      </c>
      <c r="F22" s="5">
        <v>822</v>
      </c>
    </row>
    <row r="23" spans="2:6" x14ac:dyDescent="0.2">
      <c r="B23" s="14" t="s">
        <v>60</v>
      </c>
      <c r="C23" s="13">
        <v>1700</v>
      </c>
      <c r="D23" s="5">
        <v>1176</v>
      </c>
      <c r="E23" s="5">
        <v>801</v>
      </c>
      <c r="F23" s="5">
        <v>623</v>
      </c>
    </row>
    <row r="24" spans="2:6" x14ac:dyDescent="0.2">
      <c r="B24" s="18" t="s">
        <v>97</v>
      </c>
      <c r="C24" s="23">
        <v>10.7</v>
      </c>
      <c r="D24" s="24">
        <v>10.5</v>
      </c>
      <c r="E24" s="24">
        <v>10</v>
      </c>
      <c r="F24" s="20">
        <v>8.6999999999999993</v>
      </c>
    </row>
    <row r="25" spans="2:6" x14ac:dyDescent="0.2">
      <c r="B25" s="1" t="s">
        <v>61</v>
      </c>
      <c r="C25" s="26">
        <v>9</v>
      </c>
      <c r="D25" s="22">
        <v>8.6999999999999993</v>
      </c>
      <c r="E25" s="22">
        <v>8.4</v>
      </c>
      <c r="F25" s="22">
        <v>7.2</v>
      </c>
    </row>
    <row r="26" spans="2:6" x14ac:dyDescent="0.2">
      <c r="B26" s="1" t="s">
        <v>62</v>
      </c>
      <c r="C26" s="11">
        <v>8.5</v>
      </c>
      <c r="D26" s="4">
        <v>8.3000000000000007</v>
      </c>
      <c r="E26" s="4">
        <v>8.1</v>
      </c>
      <c r="F26" s="4">
        <v>6.9</v>
      </c>
    </row>
    <row r="27" spans="2:6" x14ac:dyDescent="0.2">
      <c r="B27" s="1" t="s">
        <v>63</v>
      </c>
      <c r="C27" s="11">
        <v>29</v>
      </c>
      <c r="D27" s="4">
        <v>28</v>
      </c>
      <c r="E27" s="4">
        <v>28</v>
      </c>
      <c r="F27" s="4">
        <v>20</v>
      </c>
    </row>
    <row r="28" spans="2:6" x14ac:dyDescent="0.2">
      <c r="B28" s="3" t="s">
        <v>64</v>
      </c>
      <c r="C28" s="11">
        <v>21</v>
      </c>
      <c r="D28" s="4">
        <v>22</v>
      </c>
      <c r="E28" s="4">
        <v>23</v>
      </c>
      <c r="F28" s="4">
        <v>16</v>
      </c>
    </row>
    <row r="29" spans="2:6" x14ac:dyDescent="0.2">
      <c r="B29" s="3" t="s">
        <v>65</v>
      </c>
      <c r="C29" s="11">
        <v>53</v>
      </c>
      <c r="D29" s="4">
        <v>53</v>
      </c>
      <c r="E29" s="4">
        <v>53</v>
      </c>
      <c r="F29" s="4">
        <v>44</v>
      </c>
    </row>
    <row r="30" spans="2:6" x14ac:dyDescent="0.2">
      <c r="B30" s="1" t="s">
        <v>66</v>
      </c>
      <c r="C30" s="11">
        <v>36</v>
      </c>
      <c r="D30" s="4">
        <v>39</v>
      </c>
      <c r="E30" s="4">
        <v>39</v>
      </c>
      <c r="F30" s="4">
        <v>40</v>
      </c>
    </row>
    <row r="31" spans="2:6" x14ac:dyDescent="0.2">
      <c r="B31" s="3" t="s">
        <v>67</v>
      </c>
      <c r="C31" s="11">
        <v>0.8</v>
      </c>
      <c r="D31" s="4">
        <v>0.7</v>
      </c>
      <c r="E31" s="4">
        <v>0.6</v>
      </c>
      <c r="F31" s="4">
        <v>0.6</v>
      </c>
    </row>
    <row r="32" spans="2:6" x14ac:dyDescent="0.2">
      <c r="B32" s="3" t="s">
        <v>68</v>
      </c>
      <c r="C32" s="11">
        <v>0.7</v>
      </c>
      <c r="D32" s="4">
        <v>0.6</v>
      </c>
      <c r="E32" s="4">
        <v>0.5</v>
      </c>
      <c r="F32" s="4">
        <v>0.4</v>
      </c>
    </row>
    <row r="33" spans="2:6" x14ac:dyDescent="0.2">
      <c r="B33" s="1" t="s">
        <v>69</v>
      </c>
      <c r="C33" s="11">
        <v>22.1</v>
      </c>
      <c r="D33" s="4">
        <v>22.7</v>
      </c>
      <c r="E33" s="4">
        <v>23.9</v>
      </c>
      <c r="F33" s="4">
        <v>20.3</v>
      </c>
    </row>
    <row r="34" spans="2:6" x14ac:dyDescent="0.2">
      <c r="B34" s="1" t="s">
        <v>70</v>
      </c>
      <c r="C34" s="11">
        <v>1.7</v>
      </c>
      <c r="D34" s="4">
        <v>1.6</v>
      </c>
      <c r="E34" s="4">
        <v>1.3</v>
      </c>
      <c r="F34" s="4">
        <v>1.4</v>
      </c>
    </row>
    <row r="35" spans="2:6" x14ac:dyDescent="0.2">
      <c r="B35" s="18" t="s">
        <v>71</v>
      </c>
      <c r="C35" s="19">
        <v>9.85</v>
      </c>
      <c r="D35" s="20">
        <v>7.7</v>
      </c>
      <c r="E35" s="20">
        <v>6.6</v>
      </c>
      <c r="F35" s="20">
        <v>4.8499999999999996</v>
      </c>
    </row>
    <row r="36" spans="2:6" x14ac:dyDescent="0.2">
      <c r="B36" s="1" t="s">
        <v>72</v>
      </c>
      <c r="C36" s="12">
        <v>9.8000000000000007</v>
      </c>
      <c r="D36" s="4">
        <v>7.65</v>
      </c>
      <c r="E36" s="4">
        <v>6.55</v>
      </c>
      <c r="F36" s="4">
        <v>4.8499999999999996</v>
      </c>
    </row>
    <row r="37" spans="2:6" x14ac:dyDescent="0.2">
      <c r="B37" s="1" t="s">
        <v>73</v>
      </c>
      <c r="C37" s="12">
        <v>7.8</v>
      </c>
      <c r="D37" s="9">
        <v>8.0500000000000007</v>
      </c>
      <c r="E37" s="9">
        <v>8.25</v>
      </c>
      <c r="F37" s="9">
        <v>7.1</v>
      </c>
    </row>
    <row r="38" spans="2:6" x14ac:dyDescent="0.2">
      <c r="B38" s="1" t="s">
        <v>74</v>
      </c>
      <c r="C38" s="12">
        <v>36.799999999999997</v>
      </c>
      <c r="D38" s="9">
        <v>31.1</v>
      </c>
      <c r="E38" s="4">
        <v>25.45</v>
      </c>
      <c r="F38" s="9">
        <v>22.1</v>
      </c>
    </row>
    <row r="39" spans="2:6" x14ac:dyDescent="0.2">
      <c r="B39" s="1" t="s">
        <v>75</v>
      </c>
      <c r="C39" s="11" t="s">
        <v>106</v>
      </c>
      <c r="D39" s="4" t="s">
        <v>104</v>
      </c>
      <c r="E39" s="9">
        <v>3.5</v>
      </c>
      <c r="F39" s="9">
        <v>3.25</v>
      </c>
    </row>
    <row r="40" spans="2:6" x14ac:dyDescent="0.2">
      <c r="B40" s="1" t="s">
        <v>76</v>
      </c>
      <c r="C40" s="13">
        <v>67047</v>
      </c>
      <c r="D40" s="5">
        <v>66950</v>
      </c>
      <c r="E40" s="5">
        <v>66824</v>
      </c>
      <c r="F40" s="5">
        <v>66703</v>
      </c>
    </row>
    <row r="41" spans="2:6" x14ac:dyDescent="0.2">
      <c r="B41" s="1" t="s">
        <v>77</v>
      </c>
      <c r="C41" s="13">
        <v>67189</v>
      </c>
      <c r="D41" s="5">
        <v>67178</v>
      </c>
      <c r="E41" s="5">
        <v>67008</v>
      </c>
      <c r="F41" s="5">
        <v>66809</v>
      </c>
    </row>
    <row r="42" spans="2:6" x14ac:dyDescent="0.2">
      <c r="B42" s="1" t="s">
        <v>78</v>
      </c>
      <c r="C42" s="12">
        <v>193</v>
      </c>
      <c r="D42" s="9">
        <v>168</v>
      </c>
      <c r="E42" s="9">
        <v>148.5</v>
      </c>
      <c r="F42" s="9">
        <v>112</v>
      </c>
    </row>
    <row r="43" spans="2:6" x14ac:dyDescent="0.2">
      <c r="B43" s="18" t="s">
        <v>79</v>
      </c>
      <c r="C43" s="19">
        <v>524</v>
      </c>
      <c r="D43" s="20">
        <v>539</v>
      </c>
      <c r="E43" s="20">
        <v>551</v>
      </c>
      <c r="F43" s="20">
        <v>474</v>
      </c>
    </row>
    <row r="44" spans="2:6" x14ac:dyDescent="0.2">
      <c r="B44" s="1" t="s">
        <v>80</v>
      </c>
      <c r="C44" s="11">
        <v>-725</v>
      </c>
      <c r="D44" s="4">
        <v>-520</v>
      </c>
      <c r="E44" s="4">
        <v>-395</v>
      </c>
      <c r="F44" s="4">
        <v>-352</v>
      </c>
    </row>
    <row r="45" spans="2:6" x14ac:dyDescent="0.2">
      <c r="B45" s="1" t="s">
        <v>81</v>
      </c>
      <c r="C45" s="11">
        <v>294</v>
      </c>
      <c r="D45" s="4">
        <v>-12</v>
      </c>
      <c r="E45" s="4">
        <v>-126</v>
      </c>
      <c r="F45" s="4">
        <v>-52</v>
      </c>
    </row>
    <row r="46" spans="2:6" x14ac:dyDescent="0.2">
      <c r="B46" s="1" t="s">
        <v>82</v>
      </c>
      <c r="C46" s="11">
        <v>93</v>
      </c>
      <c r="D46" s="4">
        <v>7</v>
      </c>
      <c r="E46" s="4">
        <f>SUM(E43:E45)</f>
        <v>30</v>
      </c>
      <c r="F46" s="4">
        <f>SUM(F43:F45)</f>
        <v>70</v>
      </c>
    </row>
    <row r="47" spans="2:6" x14ac:dyDescent="0.2">
      <c r="B47" s="18" t="s">
        <v>83</v>
      </c>
      <c r="C47" s="27">
        <v>2590</v>
      </c>
      <c r="D47" s="28">
        <v>2283</v>
      </c>
      <c r="E47" s="28">
        <v>2133</v>
      </c>
      <c r="F47" s="28">
        <v>2386</v>
      </c>
    </row>
    <row r="48" spans="2:6" x14ac:dyDescent="0.2">
      <c r="B48" s="1" t="s">
        <v>84</v>
      </c>
      <c r="C48" s="13">
        <v>2759</v>
      </c>
      <c r="D48" s="5">
        <v>2358</v>
      </c>
      <c r="E48" s="5">
        <v>2176</v>
      </c>
      <c r="F48" s="5">
        <v>2076</v>
      </c>
    </row>
    <row r="49" spans="2:6" x14ac:dyDescent="0.2">
      <c r="B49" s="1" t="s">
        <v>88</v>
      </c>
    </row>
    <row r="50" spans="2:6" x14ac:dyDescent="0.2">
      <c r="B50" s="30"/>
      <c r="C50" s="30"/>
      <c r="D50" s="29"/>
      <c r="E50" s="29"/>
      <c r="F50" s="29"/>
    </row>
  </sheetData>
  <mergeCells count="1">
    <mergeCell ref="B50:F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workbookViewId="0">
      <selection activeCell="C1" sqref="C1:C1048576"/>
    </sheetView>
  </sheetViews>
  <sheetFormatPr defaultColWidth="11" defaultRowHeight="12.6" x14ac:dyDescent="0.2"/>
  <sheetData>
    <row r="1" spans="1:6" x14ac:dyDescent="0.2">
      <c r="C1" t="s">
        <v>38</v>
      </c>
      <c r="D1" t="s">
        <v>38</v>
      </c>
      <c r="E1" t="s">
        <v>38</v>
      </c>
      <c r="F1" t="s">
        <v>38</v>
      </c>
    </row>
    <row r="2" spans="1:6" ht="15.6" x14ac:dyDescent="0.3">
      <c r="A2" s="6" t="s">
        <v>39</v>
      </c>
    </row>
    <row r="8" spans="1:6" x14ac:dyDescent="0.2">
      <c r="A8" t="s">
        <v>89</v>
      </c>
    </row>
    <row r="14" spans="1:6" x14ac:dyDescent="0.2">
      <c r="A14" t="s">
        <v>34</v>
      </c>
    </row>
    <row r="19" spans="1:1" x14ac:dyDescent="0.2">
      <c r="A19" t="s">
        <v>34</v>
      </c>
    </row>
    <row r="23" spans="1:1" ht="26.1" customHeight="1" x14ac:dyDescent="0.2"/>
    <row r="24" spans="1:1" x14ac:dyDescent="0.2">
      <c r="A24" t="s">
        <v>36</v>
      </c>
    </row>
    <row r="25" spans="1:1" x14ac:dyDescent="0.2">
      <c r="A25" t="s">
        <v>36</v>
      </c>
    </row>
    <row r="26" spans="1:1" x14ac:dyDescent="0.2">
      <c r="A26" t="s">
        <v>36</v>
      </c>
    </row>
    <row r="31" spans="1:1" x14ac:dyDescent="0.2">
      <c r="A31" t="s">
        <v>36</v>
      </c>
    </row>
    <row r="32" spans="1:1" x14ac:dyDescent="0.2">
      <c r="A32" t="s">
        <v>36</v>
      </c>
    </row>
    <row r="33" spans="1:1" ht="24.9" customHeight="1" x14ac:dyDescent="0.2">
      <c r="A33" t="s">
        <v>36</v>
      </c>
    </row>
    <row r="34" spans="1:1" x14ac:dyDescent="0.2">
      <c r="A34" t="s">
        <v>36</v>
      </c>
    </row>
    <row r="35" spans="1:1" x14ac:dyDescent="0.2">
      <c r="A35" t="s">
        <v>37</v>
      </c>
    </row>
    <row r="36" spans="1:1" x14ac:dyDescent="0.2">
      <c r="A36" t="s">
        <v>37</v>
      </c>
    </row>
    <row r="37" spans="1:1" x14ac:dyDescent="0.2">
      <c r="A37" t="s">
        <v>37</v>
      </c>
    </row>
    <row r="38" spans="1:1" x14ac:dyDescent="0.2">
      <c r="A38" t="s">
        <v>37</v>
      </c>
    </row>
    <row r="39" spans="1:1" x14ac:dyDescent="0.2">
      <c r="A39" t="s">
        <v>37</v>
      </c>
    </row>
    <row r="41" spans="1:1" ht="30.9" customHeight="1" x14ac:dyDescent="0.2"/>
    <row r="42" spans="1:1" x14ac:dyDescent="0.2">
      <c r="A42" t="s">
        <v>37</v>
      </c>
    </row>
    <row r="48" spans="1:1" ht="26.1" customHeight="1" x14ac:dyDescent="0.2"/>
    <row r="49" spans="1:1" x14ac:dyDescent="0.2">
      <c r="A49" t="s">
        <v>35</v>
      </c>
    </row>
    <row r="50" spans="1:1" x14ac:dyDescent="0.2">
      <c r="A50" t="s">
        <v>35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SV</vt:lpstr>
      <vt:lpstr>EN</vt:lpstr>
      <vt:lpstr>Format</vt:lpstr>
      <vt:lpstr>SV!Print_Area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Jansson Jessica, Addtech AB</dc:creator>
  <cp:lastModifiedBy>Olenka</cp:lastModifiedBy>
  <cp:lastPrinted>2019-05-22T10:37:49Z</cp:lastPrinted>
  <dcterms:created xsi:type="dcterms:W3CDTF">2012-01-31T10:25:07Z</dcterms:created>
  <dcterms:modified xsi:type="dcterms:W3CDTF">2019-07-03T12:11:13Z</dcterms:modified>
</cp:coreProperties>
</file>